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32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<sst xmlns="http://schemas.openxmlformats.org/spreadsheetml/2006/main" count="107" uniqueCount="73">
  <si>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>Supplier</t>
  </si>
  <si>
    <t>Name of Component</t>
  </si>
  <si>
    <t>Total Price</t>
  </si>
  <si>
    <t>MSC Direct</t>
  </si>
  <si>
    <t>Internet URL</t>
  </si>
  <si>
    <t>http://www1.mscdirect.com/CGI/NNSRIT?PMPXNO=1743914&amp;PMT4NO=61586238</t>
  </si>
  <si>
    <t>Catalog #</t>
  </si>
  <si>
    <t>#05504055</t>
  </si>
  <si>
    <t>#05504071</t>
  </si>
  <si>
    <t>http://www1.mscdirect.com/CGI/NNSRIT?PMPXNO=1743916&amp;PMT4NO=61586313</t>
  </si>
  <si>
    <t>http://www1.mscdirect.com/CGI/NNSRIT?PMPXNO=1743931&amp;PMT4NO=61586405</t>
  </si>
  <si>
    <t>#05507058</t>
  </si>
  <si>
    <t>#05507074</t>
  </si>
  <si>
    <t>http://www1.mscdirect.com/CGI/NNSRIT?PMPXNO=1743933&amp;PMT4NO=61586507</t>
  </si>
  <si>
    <t>Purpose</t>
  </si>
  <si>
    <t>lab stock &amp; Alan</t>
  </si>
  <si>
    <t>lab - igor</t>
  </si>
  <si>
    <t>lab - stock</t>
  </si>
  <si>
    <t>http://www1.mscdirect.com/CGI/NNSRIT?PMPXNO=2027347&amp;PMT4NO=62062334</t>
  </si>
  <si>
    <t>http://www1.mscdirect.com/CGI/NNSRIT?PMPXNO=1745362&amp;PMT4NO=62062334</t>
  </si>
  <si>
    <t>#05662051</t>
  </si>
  <si>
    <t>#67611400</t>
  </si>
  <si>
    <t>lab - base plate</t>
  </si>
  <si>
    <t>http://www1.mscdirect.com/CGI/NNSRIT?PMPXNO=1743933&amp;PMT4NO=0</t>
  </si>
  <si>
    <t>#0550704</t>
  </si>
  <si>
    <t>#05520150</t>
  </si>
  <si>
    <t>Socket Head Cap Screw - 1/4-20, 1 1/2"</t>
  </si>
  <si>
    <t>#6843</t>
  </si>
  <si>
    <t>http://www.boltdepot.com/product.aspx?cc=18&amp;cs=205&amp;cm=19&amp;cd=1335</t>
  </si>
  <si>
    <t>Metric Machine Screw - 3.5mmx0.5, 50mm length</t>
  </si>
  <si>
    <t>http://www1.mscdirect.com/CGI/NNSRIT?PMPXNO=4761317&amp;PMT4NO=61454857</t>
  </si>
  <si>
    <t>Soldering Forceps</t>
  </si>
  <si>
    <t>#02466068</t>
  </si>
  <si>
    <t>http://www1.mscdirect.com/CGI/NNSRIT?PMPXNO=1744010&amp;PMT4NO=0</t>
  </si>
  <si>
    <t>Socket Head Cap Screw - 2-56, 7/16"</t>
  </si>
  <si>
    <t>Socket Head Cap Screw - 2-56, 1/2"</t>
  </si>
  <si>
    <t>Socket Head Cap Screw - 4-40, 1/2"</t>
  </si>
  <si>
    <t>Socket Head Cap Screw - 4-40, 3/4"</t>
  </si>
  <si>
    <t>Socket Head Cap Screw - 8-32, 1/2"</t>
  </si>
  <si>
    <t>Socket Head Cap Screw - 8-32, 3/4"</t>
  </si>
  <si>
    <t>Stainless Steel Washers - 8-32</t>
  </si>
  <si>
    <t>Stainless Steel Washers - 4-40</t>
  </si>
  <si>
    <t>Qty</t>
  </si>
  <si>
    <t>Unit Price</t>
  </si>
  <si>
    <t>Unit</t>
  </si>
  <si>
    <t>screw</t>
  </si>
  <si>
    <t>100pc box</t>
  </si>
  <si>
    <t>http://www1.mscdirect.com/CGI/NNSRIT?PMPXNO=2246883&amp;PMT4NO=0</t>
  </si>
  <si>
    <t>http://www1.mscdirect.com/CGI/NNSRIT?PMPXNO=2246881&amp;PMT4NO=0</t>
  </si>
  <si>
    <t>Stainless Steel Washers - 2-56</t>
  </si>
  <si>
    <t>http://www1.mscdirect.com/CGI/NNSRIT?PMPXNO=2246880&amp;PMT4NO=0</t>
  </si>
  <si>
    <t>lb</t>
  </si>
  <si>
    <t>http://www.yarde.com/specials.html</t>
  </si>
  <si>
    <r>
      <t xml:space="preserve">6061-T6511 </t>
    </r>
    <r>
      <rPr>
        <b/>
        <sz val="11"/>
        <color indexed="8"/>
        <rFont val="Calibri"/>
        <family val="2"/>
      </rPr>
      <t>FL</t>
    </r>
    <r>
      <rPr>
        <sz val="11"/>
        <color indexed="8"/>
        <rFont val="Calibri"/>
        <family val="2"/>
      </rPr>
      <t>at, 0.875"x1"x12" x 2pc</t>
    </r>
  </si>
  <si>
    <t>microscope corners</t>
  </si>
  <si>
    <t>microscope edges</t>
  </si>
  <si>
    <t>https://www.yarde.com/catalog/cat406.html</t>
  </si>
  <si>
    <t>Total</t>
  </si>
  <si>
    <t>Bolt Depot</t>
  </si>
  <si>
    <t>Aluminum Foil 2"x50yd</t>
  </si>
  <si>
    <t>roll</t>
  </si>
  <si>
    <t>http://www1.mscdirect.com/CGI/NNSRIT?PMPXNO=20672556&amp;PMT4NO=64519333</t>
  </si>
  <si>
    <t>gen. Lab sup.</t>
  </si>
  <si>
    <t>Yarde Metals Aluminum</t>
  </si>
  <si>
    <t>Al Angle: 3"x3"x12' , 0.188"-thick (~15.3lb)</t>
  </si>
  <si>
    <t>Old:</t>
  </si>
  <si>
    <t>metaldepot.com</t>
  </si>
  <si>
    <t>6061 Al Flat: 0.5"x1"x4'</t>
  </si>
  <si>
    <t>6061 Al Angle: 3"x3"x4', 3/16" thick</t>
  </si>
  <si>
    <t>F4121</t>
  </si>
  <si>
    <t>A33316</t>
  </si>
  <si>
    <t>http://www.metalsdepot.com/products/alum2.phtml?page=flat&amp;LimAcc=%20&amp;aident=</t>
  </si>
  <si>
    <t>http://www.metalsdepot.com/products/alum2.phtml?page=sangle&amp;LimAcc=%20&amp;aident=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</si>
</sst>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22"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53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53" applyBorder="1" applyAlignment="1">
      <alignment/>
    </xf>
    <xf numFmtId="0" fontId="17" fillId="0" borderId="0" xfId="0" applyFont="1" applyAlignment="1">
      <alignment horizontal="center"/>
    </xf>
    <xf numFmtId="8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tdepot.com/product.aspx?cc=18&amp;cs=205&amp;cm=19&amp;cd=1335" TargetMode="External" /><Relationship Id="rId2" Type="http://schemas.openxmlformats.org/officeDocument/2006/relationships/hyperlink" Target="http://www1.mscdirect.com/CGI/NNSRIT?PMPXNO=4761317&amp;PMT4NO=61454857" TargetMode="External" /><Relationship Id="rId3" Type="http://schemas.openxmlformats.org/officeDocument/2006/relationships/hyperlink" Target="http://www1.mscdirect.com/CGI/NNSRIT?PMPXNO=1744010&amp;PMT4NO=0" TargetMode="External" /><Relationship Id="rId4" Type="http://schemas.openxmlformats.org/officeDocument/2006/relationships/hyperlink" Target="http://www1.mscdirect.com/CGI/NNSRIT?PMPXNO=1743933&amp;PMT4NO=0" TargetMode="External" /><Relationship Id="rId5" Type="http://schemas.openxmlformats.org/officeDocument/2006/relationships/hyperlink" Target="http://www1.mscdirect.com/CGI/NNSRIT?PMPXNO=1743933&amp;PMT4NO=61586507" TargetMode="External" /><Relationship Id="rId6" Type="http://schemas.openxmlformats.org/officeDocument/2006/relationships/hyperlink" Target="http://www1.mscdirect.com/CGI/NNSRIT?PMPXNO=1743931&amp;PMT4NO=61586405" TargetMode="External" /><Relationship Id="rId7" Type="http://schemas.openxmlformats.org/officeDocument/2006/relationships/hyperlink" Target="http://www1.mscdirect.com/CGI/NNSRIT?PMPXNO=1743916&amp;PMT4NO=61586313" TargetMode="External" /><Relationship Id="rId8" Type="http://schemas.openxmlformats.org/officeDocument/2006/relationships/hyperlink" Target="http://www1.mscdirect.com/CGI/NNSRIT?PMPXNO=1743914&amp;PMT4NO=61586238" TargetMode="External" /><Relationship Id="rId9" Type="http://schemas.openxmlformats.org/officeDocument/2006/relationships/hyperlink" Target="http://www1.mscdirect.com/CGI/NNSRIT?PMPXNO=1745362&amp;PMT4NO=62062334" TargetMode="External" /><Relationship Id="rId10" Type="http://schemas.openxmlformats.org/officeDocument/2006/relationships/hyperlink" Target="http://www1.mscdirect.com/CGI/NNSRIT?PMPXNO=2027347&amp;PMT4NO=62062334" TargetMode="External" /><Relationship Id="rId11" Type="http://schemas.openxmlformats.org/officeDocument/2006/relationships/hyperlink" Target="http://www1.mscdirect.com/CGI/NNSRIT?PMPXNO=2246883&amp;PMT4NO=0" TargetMode="External" /><Relationship Id="rId12" Type="http://schemas.openxmlformats.org/officeDocument/2006/relationships/hyperlink" Target="http://www1.mscdirect.com/CGI/NNSRIT?PMPXNO=2246881&amp;PMT4NO=0" TargetMode="External" /><Relationship Id="rId13" Type="http://schemas.openxmlformats.org/officeDocument/2006/relationships/hyperlink" Target="http://www1.mscdirect.com/CGI/NNSRIT?PMPXNO=2246880&amp;PMT4NO=0" TargetMode="External" /><Relationship Id="rId14" Type="http://schemas.openxmlformats.org/officeDocument/2006/relationships/hyperlink" Target="http://www1.mscdirect.com/CGI/NNSRIT?PMPXNO=20672556&amp;PMT4NO=64519333" TargetMode="External" /><Relationship Id="rId15" Type="http://schemas.openxmlformats.org/officeDocument/2006/relationships/hyperlink" Target="http://www.yarde.com/specials.html" TargetMode="External" /><Relationship Id="rId16" Type="http://schemas.openxmlformats.org/officeDocument/2006/relationships/hyperlink" Target="https://www.yarde.com/catalog/cat406.html" TargetMode="External" /><Relationship Id="rId17" Type="http://schemas.openxmlformats.org/officeDocument/2006/relationships/hyperlink" Target="http://www.metalsdepot.com/products/alum2.phtml?page=sangle&amp;LimAcc=%20&amp;aident=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2.7109375" style="0" customWidth="1"/>
    <col min="2" max="2" width="10.00390625" style="0" bestFit="1" customWidth="1"/>
    <col min="3" max="3" width="42.140625" style="0" bestFit="1" customWidth="1"/>
    <col min="4" max="4" width="5.421875" style="11" customWidth="1"/>
    <col min="5" max="5" width="10.00390625" style="11" customWidth="1"/>
    <col min="6" max="6" width="11.28125" style="15" customWidth="1"/>
    <col min="7" max="7" width="9.7109375" style="15" bestFit="1" customWidth="1"/>
    <col min="8" max="8" width="16.7109375" style="15" customWidth="1"/>
    <col min="9" max="9" width="70.421875" style="0" bestFit="1" customWidth="1"/>
  </cols>
  <sheetData>
    <row r="1" spans="1:9" ht="15">
      <c r="A1" s="2" t="s">
        <v>0</v>
      </c>
      <c r="B1" s="2" t="s">
        <v>6</v>
      </c>
      <c r="C1" s="2" t="s">
        <v>1</v>
      </c>
      <c r="D1" s="9" t="s">
        <v>42</v>
      </c>
      <c r="E1" s="9" t="s">
        <v>44</v>
      </c>
      <c r="F1" s="2" t="s">
        <v>43</v>
      </c>
      <c r="G1" s="2" t="s">
        <v>2</v>
      </c>
      <c r="H1" s="2" t="s">
        <v>14</v>
      </c>
      <c r="I1" s="2" t="s">
        <v>4</v>
      </c>
    </row>
    <row r="2" spans="1:9" ht="15">
      <c r="A2" s="3"/>
      <c r="B2" s="3"/>
      <c r="C2" s="3"/>
      <c r="D2" s="10"/>
      <c r="E2" s="10"/>
      <c r="F2" s="12"/>
      <c r="G2" s="12"/>
      <c r="H2" s="12"/>
      <c r="I2" s="4"/>
    </row>
    <row r="3" spans="1:9" ht="15">
      <c r="A3" s="3" t="s">
        <v>3</v>
      </c>
      <c r="B3" t="s">
        <v>21</v>
      </c>
      <c r="C3" s="3" t="s">
        <v>34</v>
      </c>
      <c r="D3" s="10">
        <v>1</v>
      </c>
      <c r="E3" s="10" t="s">
        <v>46</v>
      </c>
      <c r="F3" s="13">
        <v>8.26</v>
      </c>
      <c r="G3" s="13">
        <f aca="true" t="shared" si="0" ref="G3:G13">F3*D3</f>
        <v>8.26</v>
      </c>
      <c r="H3" s="12" t="s">
        <v>17</v>
      </c>
      <c r="I3" s="8" t="s">
        <v>18</v>
      </c>
    </row>
    <row r="4" spans="1:9" ht="15">
      <c r="A4" s="3" t="s">
        <v>3</v>
      </c>
      <c r="B4" s="3" t="s">
        <v>20</v>
      </c>
      <c r="C4" t="s">
        <v>35</v>
      </c>
      <c r="D4" s="10">
        <v>1</v>
      </c>
      <c r="E4" s="10" t="s">
        <v>46</v>
      </c>
      <c r="F4" s="13">
        <v>7.29</v>
      </c>
      <c r="G4" s="13">
        <f t="shared" si="0"/>
        <v>7.29</v>
      </c>
      <c r="H4" s="12" t="s">
        <v>17</v>
      </c>
      <c r="I4" s="8" t="s">
        <v>19</v>
      </c>
    </row>
    <row r="5" spans="1:9" ht="15">
      <c r="A5" s="3" t="s">
        <v>3</v>
      </c>
      <c r="B5" s="3" t="s">
        <v>7</v>
      </c>
      <c r="C5" s="3" t="s">
        <v>36</v>
      </c>
      <c r="D5" s="10">
        <v>2</v>
      </c>
      <c r="E5" s="10" t="s">
        <v>46</v>
      </c>
      <c r="F5" s="13">
        <v>4.32</v>
      </c>
      <c r="G5" s="13">
        <f t="shared" si="0"/>
        <v>8.64</v>
      </c>
      <c r="H5" s="12" t="s">
        <v>15</v>
      </c>
      <c r="I5" s="8" t="s">
        <v>5</v>
      </c>
    </row>
    <row r="6" spans="1:9" ht="15">
      <c r="A6" s="3" t="s">
        <v>3</v>
      </c>
      <c r="B6" s="3" t="s">
        <v>8</v>
      </c>
      <c r="C6" s="3" t="s">
        <v>37</v>
      </c>
      <c r="D6" s="10">
        <v>1</v>
      </c>
      <c r="E6" s="10" t="s">
        <v>46</v>
      </c>
      <c r="F6" s="13">
        <v>5.03</v>
      </c>
      <c r="G6" s="13">
        <f t="shared" si="0"/>
        <v>5.03</v>
      </c>
      <c r="H6" s="12" t="s">
        <v>17</v>
      </c>
      <c r="I6" s="8" t="s">
        <v>9</v>
      </c>
    </row>
    <row r="7" spans="1:9" ht="15">
      <c r="A7" s="3" t="s">
        <v>3</v>
      </c>
      <c r="B7" s="3" t="s">
        <v>11</v>
      </c>
      <c r="C7" s="3" t="s">
        <v>38</v>
      </c>
      <c r="D7" s="10">
        <v>1</v>
      </c>
      <c r="E7" s="10" t="s">
        <v>46</v>
      </c>
      <c r="F7" s="13">
        <v>6.57</v>
      </c>
      <c r="G7" s="13">
        <f t="shared" si="0"/>
        <v>6.57</v>
      </c>
      <c r="H7" s="12" t="s">
        <v>17</v>
      </c>
      <c r="I7" s="8" t="s">
        <v>10</v>
      </c>
    </row>
    <row r="8" spans="1:9" ht="15">
      <c r="A8" s="3" t="s">
        <v>3</v>
      </c>
      <c r="B8" s="3" t="s">
        <v>12</v>
      </c>
      <c r="C8" s="3" t="s">
        <v>39</v>
      </c>
      <c r="D8" s="10">
        <v>1</v>
      </c>
      <c r="E8" s="10" t="s">
        <v>46</v>
      </c>
      <c r="F8" s="13">
        <v>6.96</v>
      </c>
      <c r="G8" s="13">
        <f t="shared" si="0"/>
        <v>6.96</v>
      </c>
      <c r="H8" s="12" t="s">
        <v>17</v>
      </c>
      <c r="I8" s="8" t="s">
        <v>13</v>
      </c>
    </row>
    <row r="9" spans="1:9" ht="15">
      <c r="A9" s="3" t="s">
        <v>3</v>
      </c>
      <c r="B9" s="3"/>
      <c r="C9" s="3" t="s">
        <v>40</v>
      </c>
      <c r="D9" s="10">
        <v>1</v>
      </c>
      <c r="E9" s="10" t="s">
        <v>46</v>
      </c>
      <c r="F9" s="13">
        <v>3.09</v>
      </c>
      <c r="G9" s="13">
        <f t="shared" si="0"/>
        <v>3.09</v>
      </c>
      <c r="H9" s="12" t="s">
        <v>17</v>
      </c>
      <c r="I9" s="8" t="s">
        <v>47</v>
      </c>
    </row>
    <row r="10" spans="1:9" ht="15">
      <c r="A10" s="3" t="s">
        <v>3</v>
      </c>
      <c r="B10" s="3"/>
      <c r="C10" s="3" t="s">
        <v>41</v>
      </c>
      <c r="D10" s="10">
        <v>1</v>
      </c>
      <c r="E10" s="10" t="s">
        <v>46</v>
      </c>
      <c r="F10" s="13">
        <v>2.23</v>
      </c>
      <c r="G10" s="13">
        <f t="shared" si="0"/>
        <v>2.23</v>
      </c>
      <c r="H10" s="12" t="s">
        <v>17</v>
      </c>
      <c r="I10" s="8" t="s">
        <v>48</v>
      </c>
    </row>
    <row r="11" spans="1:9" ht="15">
      <c r="A11" s="3" t="s">
        <v>3</v>
      </c>
      <c r="B11" s="3"/>
      <c r="C11" s="3" t="s">
        <v>49</v>
      </c>
      <c r="D11" s="10">
        <v>1</v>
      </c>
      <c r="E11" s="10" t="s">
        <v>46</v>
      </c>
      <c r="F11" s="13">
        <v>2.1</v>
      </c>
      <c r="G11" s="13">
        <f t="shared" si="0"/>
        <v>2.1</v>
      </c>
      <c r="H11" s="12" t="s">
        <v>17</v>
      </c>
      <c r="I11" s="8" t="s">
        <v>50</v>
      </c>
    </row>
    <row r="12" spans="1:9" ht="15">
      <c r="A12" s="3" t="s">
        <v>3</v>
      </c>
      <c r="B12" s="3" t="s">
        <v>24</v>
      </c>
      <c r="C12" s="3" t="s">
        <v>39</v>
      </c>
      <c r="D12" s="10">
        <v>1</v>
      </c>
      <c r="E12" s="10" t="s">
        <v>46</v>
      </c>
      <c r="F12" s="13">
        <v>6.96</v>
      </c>
      <c r="G12" s="13">
        <f t="shared" si="0"/>
        <v>6.96</v>
      </c>
      <c r="H12" s="12" t="s">
        <v>22</v>
      </c>
      <c r="I12" s="8" t="s">
        <v>23</v>
      </c>
    </row>
    <row r="13" spans="1:9" ht="15">
      <c r="A13" s="3" t="s">
        <v>3</v>
      </c>
      <c r="B13" t="s">
        <v>25</v>
      </c>
      <c r="C13" t="s">
        <v>26</v>
      </c>
      <c r="D13" s="11">
        <v>1</v>
      </c>
      <c r="E13" s="10" t="s">
        <v>46</v>
      </c>
      <c r="F13" s="14">
        <v>9.71</v>
      </c>
      <c r="G13" s="13">
        <f t="shared" si="0"/>
        <v>9.71</v>
      </c>
      <c r="H13" s="12" t="s">
        <v>22</v>
      </c>
      <c r="I13" s="8" t="s">
        <v>33</v>
      </c>
    </row>
    <row r="14" spans="1:9" ht="15">
      <c r="A14" s="3" t="s">
        <v>3</v>
      </c>
      <c r="B14" s="3" t="s">
        <v>32</v>
      </c>
      <c r="C14" s="3" t="s">
        <v>31</v>
      </c>
      <c r="D14" s="10">
        <v>1</v>
      </c>
      <c r="E14" s="10"/>
      <c r="F14" s="13">
        <v>5.89</v>
      </c>
      <c r="G14" s="13">
        <f>F14*D14</f>
        <v>5.89</v>
      </c>
      <c r="H14" s="12" t="s">
        <v>16</v>
      </c>
      <c r="I14" s="8" t="s">
        <v>30</v>
      </c>
    </row>
    <row r="15" spans="1:9" ht="15">
      <c r="A15" s="1" t="s">
        <v>58</v>
      </c>
      <c r="B15" s="1" t="s">
        <v>27</v>
      </c>
      <c r="C15" s="1" t="s">
        <v>29</v>
      </c>
      <c r="D15" s="11">
        <v>20</v>
      </c>
      <c r="E15" s="10" t="s">
        <v>45</v>
      </c>
      <c r="F15" s="14">
        <v>0.5</v>
      </c>
      <c r="G15" s="14">
        <f>F15*D15</f>
        <v>10</v>
      </c>
      <c r="H15" s="15" t="s">
        <v>22</v>
      </c>
      <c r="I15" s="8" t="s">
        <v>28</v>
      </c>
    </row>
    <row r="16" spans="1:9" ht="15">
      <c r="A16" s="1"/>
      <c r="B16" s="1"/>
      <c r="C16" s="1" t="s">
        <v>59</v>
      </c>
      <c r="D16" s="11">
        <v>1</v>
      </c>
      <c r="E16" s="10" t="s">
        <v>60</v>
      </c>
      <c r="F16" s="14">
        <v>13.01</v>
      </c>
      <c r="G16" s="13">
        <f>F16*D16</f>
        <v>13.01</v>
      </c>
      <c r="H16" s="15" t="s">
        <v>62</v>
      </c>
      <c r="I16" s="8" t="s">
        <v>61</v>
      </c>
    </row>
    <row r="17" spans="1:3" ht="15">
      <c r="A17" s="1"/>
      <c r="B17" s="1"/>
      <c r="C17" s="1"/>
    </row>
    <row r="18" ht="15">
      <c r="A18" s="23" t="s">
        <v>66</v>
      </c>
    </row>
    <row r="19" spans="1:9" ht="15">
      <c r="A19" s="1"/>
      <c r="B19" t="s">
        <v>69</v>
      </c>
      <c r="C19" t="s">
        <v>67</v>
      </c>
      <c r="F19" s="14"/>
      <c r="G19" s="14">
        <v>11.24</v>
      </c>
      <c r="H19" s="15" t="s">
        <v>54</v>
      </c>
      <c r="I19" s="8" t="s">
        <v>71</v>
      </c>
    </row>
    <row r="20" spans="2:9" s="16" customFormat="1" ht="15">
      <c r="B20" s="16" t="s">
        <v>70</v>
      </c>
      <c r="C20" s="16" t="s">
        <v>68</v>
      </c>
      <c r="D20" s="17"/>
      <c r="E20" s="17"/>
      <c r="F20" s="18"/>
      <c r="G20" s="18">
        <v>20.64</v>
      </c>
      <c r="H20" s="19" t="s">
        <v>55</v>
      </c>
      <c r="I20" s="20" t="s">
        <v>72</v>
      </c>
    </row>
    <row r="21" spans="1:7" ht="15">
      <c r="A21" s="5"/>
      <c r="B21" s="6"/>
      <c r="C21" s="7"/>
      <c r="F21" s="21" t="s">
        <v>57</v>
      </c>
      <c r="G21" s="22">
        <f>SUM(G3:G15)</f>
        <v>82.73</v>
      </c>
    </row>
    <row r="28" ht="15">
      <c r="A28" t="s">
        <v>65</v>
      </c>
    </row>
    <row r="30" ht="15">
      <c r="A30" s="23" t="s">
        <v>63</v>
      </c>
    </row>
    <row r="31" spans="1:9" ht="15">
      <c r="A31" s="1"/>
      <c r="C31" t="s">
        <v>53</v>
      </c>
      <c r="E31" s="11" t="s">
        <v>51</v>
      </c>
      <c r="F31" s="14">
        <v>1.25</v>
      </c>
      <c r="G31" s="14">
        <f>0.875*1*12*2*F31</f>
        <v>26.25</v>
      </c>
      <c r="H31" s="15" t="s">
        <v>54</v>
      </c>
      <c r="I31" s="8" t="s">
        <v>52</v>
      </c>
    </row>
    <row r="32" spans="1:9" ht="15">
      <c r="A32" s="16"/>
      <c r="B32" s="16"/>
      <c r="C32" s="16" t="s">
        <v>64</v>
      </c>
      <c r="D32" s="17"/>
      <c r="E32" s="17" t="s">
        <v>51</v>
      </c>
      <c r="F32" s="18">
        <v>1.25</v>
      </c>
      <c r="G32" s="18">
        <f>15.3*F32</f>
        <v>19.125</v>
      </c>
      <c r="H32" s="19" t="s">
        <v>55</v>
      </c>
      <c r="I32" s="20" t="s">
        <v>56</v>
      </c>
    </row>
  </sheetData>
  <sheetProtection/>
  <hyperlinks>
    <hyperlink ref="I15" r:id="rId1" display="http://www.boltdepot.com/product.aspx?cc=18&amp;cs=205&amp;cm=19&amp;cd=1335"/>
    <hyperlink ref="I14" r:id="rId2" display="http://www1.mscdirect.com/CGI/NNSRIT?PMPXNO=4761317&amp;PMT4NO=61454857"/>
    <hyperlink ref="I13" r:id="rId3" display="http://www1.mscdirect.com/CGI/NNSRIT?PMPXNO=1744010&amp;PMT4NO=0"/>
    <hyperlink ref="I12" r:id="rId4" display="http://www1.mscdirect.com/CGI/NNSRIT?PMPXNO=1743933&amp;PMT4NO=0"/>
    <hyperlink ref="I8" r:id="rId5" display="http://www1.mscdirect.com/CGI/NNSRIT?PMPXNO=1743933&amp;PMT4NO=61586507"/>
    <hyperlink ref="I7" r:id="rId6" display="http://www1.mscdirect.com/CGI/NNSRIT?PMPXNO=1743931&amp;PMT4NO=61586405"/>
    <hyperlink ref="I6" r:id="rId7" display="http://www1.mscdirect.com/CGI/NNSRIT?PMPXNO=1743916&amp;PMT4NO=61586313"/>
    <hyperlink ref="I5" r:id="rId8" display="http://www1.mscdirect.com/CGI/NNSRIT?PMPXNO=1743914&amp;PMT4NO=61586238"/>
    <hyperlink ref="I4" r:id="rId9" display="http://www1.mscdirect.com/CGI/NNSRIT?PMPXNO=1745362&amp;PMT4NO=62062334"/>
    <hyperlink ref="I3" r:id="rId10" display="http://www1.mscdirect.com/CGI/NNSRIT?PMPXNO=2027347&amp;PMT4NO=62062334"/>
    <hyperlink ref="I9" r:id="rId11" display="http://www1.mscdirect.com/CGI/NNSRIT?PMPXNO=2246883&amp;PMT4NO=0"/>
    <hyperlink ref="I10" r:id="rId12" display="http://www1.mscdirect.com/CGI/NNSRIT?PMPXNO=2246881&amp;PMT4NO=0"/>
    <hyperlink ref="I11" r:id="rId13" display="http://www1.mscdirect.com/CGI/NNSRIT?PMPXNO=2246880&amp;PMT4NO=0"/>
    <hyperlink ref="I16" r:id="rId14" display="http://www1.mscdirect.com/CGI/NNSRIT?PMPXNO=20672556&amp;PMT4NO=64519333"/>
    <hyperlink ref="I31" r:id="rId15" display="http://www.yarde.com/specials.html"/>
    <hyperlink ref="I32" r:id="rId16" display="https://www.yarde.com/catalog/cat406.html"/>
    <hyperlink ref="I20" r:id="rId17" display="http://www.metalsdepot.com/products/alum2.phtml?page=sangle&amp;LimAcc=%20&amp;aident="/>
  </hyperlinks>
  <printOptions/>
  <pageMargins left="0.25" right="0.25" top="0.75" bottom="0.75" header="0.3" footer="0.3"/>
  <pageSetup horizontalDpi="300" verticalDpi="30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Lamb</dc:creator>
  <cp:keywords/>
  <dc:description/>
  <cp:lastModifiedBy>Igor Senderovich</cp:lastModifiedBy>
  <cp:lastPrinted>2009-04-15T17:15:16Z</cp:lastPrinted>
  <dcterms:created xsi:type="dcterms:W3CDTF">2009-04-15T17:11:17Z</dcterms:created>
  <dcterms:modified xsi:type="dcterms:W3CDTF">2009-06-05T16:21:47Z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