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315" windowHeight="8955" activeTab="0"/>
  </bookViews>
  <sheets>
    <sheet name="P3Eschedule-2009" sheetId="1" r:id="rId1"/>
  </sheets>
  <definedNames/>
  <calcPr fullCalcOnLoad="1"/>
</workbook>
</file>

<file path=xl/sharedStrings.xml><?xml version="1.0" encoding="utf-8"?>
<sst xmlns="http://schemas.openxmlformats.org/spreadsheetml/2006/main" count="223" uniqueCount="213">
  <si>
    <t>1.5.5.1.2</t>
  </si>
  <si>
    <t>HODOSCOPE</t>
  </si>
  <si>
    <t>Construct Hodoscope Supprt (HODOSCP)</t>
  </si>
  <si>
    <t>Fab &amp; Test Counter Fixed Array (HODOSCP)</t>
  </si>
  <si>
    <t>15512012E</t>
  </si>
  <si>
    <t>FY12 Travel (HODOSCP)</t>
  </si>
  <si>
    <t>15512013E</t>
  </si>
  <si>
    <t>FY13 Travel (HODOSCP)</t>
  </si>
  <si>
    <t>15512014E</t>
  </si>
  <si>
    <t>FY14 Travel (HODOSCP)</t>
  </si>
  <si>
    <t>AL Foil for Thin Window (HODOSCP)</t>
  </si>
  <si>
    <t>Test Window to limit (HODOSCP)</t>
  </si>
  <si>
    <t>Fab Final Thin Exit Window &amp; AL Flange (HODOSCP)</t>
  </si>
  <si>
    <t>Proc Scintillator/Light Guide for Fixed Array (HODOSCP)</t>
  </si>
  <si>
    <t>Proc PMTs for Fixed Array (HODOSCP)</t>
  </si>
  <si>
    <t>Proc Dividers for Fixed Array (HODOSCP)</t>
  </si>
  <si>
    <t>Proc HV Cables Fixed Array (HODOSCP)</t>
  </si>
  <si>
    <t>Proc Signal Cables Fixed Array (HODOSCP)</t>
  </si>
  <si>
    <t>Acceptance, Assemble &amp; Test Signal &amp; HV Cables (HODOSCP)</t>
  </si>
  <si>
    <t>Install Cable Det &amp; Cal-System &amp; Test Both (HODOSCP)</t>
  </si>
  <si>
    <t>Proc Fibers for Microscope (HODOSCP)</t>
  </si>
  <si>
    <t>Proc SiPMs for Microscope (HODOSCP)</t>
  </si>
  <si>
    <t>Proc Cables for Microscope (HODOSCP)</t>
  </si>
  <si>
    <t>Proc Epoxy, Tooling &amp; Cables (HODOSCP)</t>
  </si>
  <si>
    <t>Design &amp; Build Light Tight Housing (HODOSCP)</t>
  </si>
  <si>
    <t>Build Light Tight Housing &amp; Preamp-card Carrier (HODOSCP)</t>
  </si>
  <si>
    <t>Fab Counters Microscope (HODOSCP)</t>
  </si>
  <si>
    <t>Design &amp; Layout Preamp Cards (HODOSCP)</t>
  </si>
  <si>
    <t>Manufacture Base/Preamp Board (HODOSCP)</t>
  </si>
  <si>
    <t>Proc Detector Support Components (HODOSCP)</t>
  </si>
  <si>
    <t>Build Detector Support Frame (HODOSCP)</t>
  </si>
  <si>
    <t>Mount Microscope onto Supprt Frame (HODOSCP)</t>
  </si>
  <si>
    <t>Cable up Detector in Tagger Hall, Test (HODOSCP)</t>
  </si>
  <si>
    <t>Purchase parts for Calibration (HODOSCP)</t>
  </si>
  <si>
    <t>Assemble &amp; Test Calibration Sys (HODOSCP)</t>
  </si>
  <si>
    <t>Ship Detectors to JLab (HODOSCP)</t>
  </si>
  <si>
    <t>Purchase Power Supply for DAC Chips (HODOSCP)</t>
  </si>
  <si>
    <t>Frame &amp; Vacuum System for Limit Test of Thin Window (HODOSCP)</t>
  </si>
  <si>
    <t>Activity ID</t>
  </si>
  <si>
    <t>Activity Name</t>
  </si>
  <si>
    <t>Budgeted Labor Units</t>
  </si>
  <si>
    <t>Budgeted Labor Cost</t>
  </si>
  <si>
    <t>Budgeted Material Cost</t>
  </si>
  <si>
    <t>Budgeted Nonlabor Cost</t>
  </si>
  <si>
    <t>Budgeted Total Cost</t>
  </si>
  <si>
    <t>Total Float</t>
  </si>
  <si>
    <t>Start Date</t>
  </si>
  <si>
    <t>Finish Date</t>
  </si>
  <si>
    <t>1.5.5.3</t>
  </si>
  <si>
    <t>BEAMLINE COMPONENTS</t>
  </si>
  <si>
    <t>Proc Radiator Diamond Crystals (BL Compnts)</t>
  </si>
  <si>
    <t>Qualify Diamond Radiators (BL Compnts)</t>
  </si>
  <si>
    <t>1553010E</t>
  </si>
  <si>
    <t>FY10 Travel (BL Compnts)</t>
  </si>
  <si>
    <t>Mounting &amp; Test of Radiator (BL Compnts)</t>
  </si>
  <si>
    <t>1553011E</t>
  </si>
  <si>
    <t>FY11 Travel (BL Compnts)</t>
  </si>
  <si>
    <t>1553012E</t>
  </si>
  <si>
    <t>FY12 Travel (BL Compnts)</t>
  </si>
  <si>
    <t>1553013E</t>
  </si>
  <si>
    <t>FY13 Travel (BL Compnts)</t>
  </si>
  <si>
    <t>1553014E</t>
  </si>
  <si>
    <t>FY14 Travel (BL Compnts)</t>
  </si>
  <si>
    <t>Proc Goniometer (BL Compnts)</t>
  </si>
  <si>
    <t>Build Vacuum Housing for Goniometer (BL Compnts)</t>
  </si>
  <si>
    <t>Write Control Software for Goniometer (BL Compnts)</t>
  </si>
  <si>
    <t>Check Operation of Goniometer (BL Compnts)</t>
  </si>
  <si>
    <t>Obtain Surplus Mag (BL Compnts)</t>
  </si>
  <si>
    <t>Proc Pair Spectrometer Mag Pwr Supply (BL Compnts)</t>
  </si>
  <si>
    <t>Build Pair Spectrometer Vacuum Box (BL Compnts)</t>
  </si>
  <si>
    <t>Proc Pair Spectrometer Detctr's (BL Compnts)</t>
  </si>
  <si>
    <t>Manufacture, Mount and Test Pair Spectrometer Detctr's (BL Co</t>
  </si>
  <si>
    <t>Proc Photon Monitors (BL Compnts)</t>
  </si>
  <si>
    <t>Test Photon Monitors (BL Compnts)</t>
  </si>
  <si>
    <t>Proc Roughing Pump (BL Compnts)</t>
  </si>
  <si>
    <t>Proc Active Collimator Compnts (BL Compnts)</t>
  </si>
  <si>
    <t>Assemble Active Collimator (BL Compnts)</t>
  </si>
  <si>
    <t>Program &amp; test Collimator Table (BL Compnts)</t>
  </si>
  <si>
    <t>Test Active Collimator (BL Compnts)</t>
  </si>
  <si>
    <t>Proc Passive Collimator Sys (BL Compnts)</t>
  </si>
  <si>
    <t>Design Primary Collimator Support (BL Compnts)</t>
  </si>
  <si>
    <t>Fabricate Collimator Support (BL Compnts)</t>
  </si>
  <si>
    <t>18-May-</t>
  </si>
  <si>
    <t>Purchase Lead for Cave Exit Wall (BL Compnts)</t>
  </si>
  <si>
    <t>Prepare Environment for Sweep Magnets (BL Compnts)</t>
  </si>
  <si>
    <t>Purchase Slow Control Crate (BL Compnts)</t>
  </si>
  <si>
    <t>1.5.6.2</t>
  </si>
  <si>
    <t>INSTALLATION</t>
  </si>
  <si>
    <t>1562010E</t>
  </si>
  <si>
    <t>FY10 Travel (Installtn)</t>
  </si>
  <si>
    <t>1562010M</t>
  </si>
  <si>
    <t>Tagger Magnets Fabbed (Installtn)</t>
  </si>
  <si>
    <t>1562011E</t>
  </si>
  <si>
    <t>FY11 Travel (Installtn)</t>
  </si>
  <si>
    <t>1562012E</t>
  </si>
  <si>
    <t>FY12 Travel (Installtn)</t>
  </si>
  <si>
    <t>1562013E</t>
  </si>
  <si>
    <t>FY13 Travel (Installtn)</t>
  </si>
  <si>
    <t>1562014E</t>
  </si>
  <si>
    <t>FY14 Travel (Installtn)</t>
  </si>
  <si>
    <t>1562015M</t>
  </si>
  <si>
    <t>Assy of CDC (Installtn)</t>
  </si>
  <si>
    <t>1562020M</t>
  </si>
  <si>
    <t>Shipment of Bcal Modules (Installtn)</t>
  </si>
  <si>
    <t>1562025M</t>
  </si>
  <si>
    <t>Assy of Fcal (Installtn)</t>
  </si>
  <si>
    <t>1562035M</t>
  </si>
  <si>
    <t>Assy of TOF (Installtn)</t>
  </si>
  <si>
    <t>1562040M</t>
  </si>
  <si>
    <t>Testing of Electrnc's (Installtn)</t>
  </si>
  <si>
    <t>Install Tagger Magnets &amp; Chamber (Installtn)</t>
  </si>
  <si>
    <t>Install Tagger Pwr Supply (Installtn)</t>
  </si>
  <si>
    <t>Install LCW Connections (Installtn)</t>
  </si>
  <si>
    <t>Survey &amp; Align Magnets (Installtn)</t>
  </si>
  <si>
    <t>Field Map Tagging Magnet (Installtn)</t>
  </si>
  <si>
    <t>Install Pwr for Tagger Electrnc's (Installtn)</t>
  </si>
  <si>
    <t>Install Cooling for Tagger Electrnc's (Installtn)</t>
  </si>
  <si>
    <t>Install Fire Protection for Tagger Electrnc's (Installtn)</t>
  </si>
  <si>
    <t>Install Hodoscope (Installtn)</t>
  </si>
  <si>
    <t>Install Tagger Electronic Racks (Installtn)</t>
  </si>
  <si>
    <t>Install Tagger Electronic Crates (Installtn)</t>
  </si>
  <si>
    <t>Install Tagger Electrnc's (Installtn)</t>
  </si>
  <si>
    <t>1562091M</t>
  </si>
  <si>
    <t>Tagger Ready For Beam (Installtn)</t>
  </si>
  <si>
    <t>Cable Hodoscope to Electrnc's (Installtn)</t>
  </si>
  <si>
    <t>Install Permanent Magnet Stand (Installtn)</t>
  </si>
  <si>
    <t>Install Permanent Magnet (Installtn)</t>
  </si>
  <si>
    <t>Install Tagger Quad Stand &amp; Magnet (Installtn)</t>
  </si>
  <si>
    <t>Fab Collimator Cave Vac (Installtn)</t>
  </si>
  <si>
    <t>Fab Collimator Cave Stands (Installtn)</t>
  </si>
  <si>
    <t>Proc Collimator #2 and Obtain SEG Blocks (Installtn)</t>
  </si>
  <si>
    <t>Obtain Collimator Concrete Shielding (Installtn)</t>
  </si>
  <si>
    <t>Obtain Lead Shielding for Wall (Installtn)</t>
  </si>
  <si>
    <t>Install Primary Collimator (Installtn)</t>
  </si>
  <si>
    <t>Install Collimator Mag Sweep # 1 (Installtn)</t>
  </si>
  <si>
    <t>Install Collimator #2 (Installtn)</t>
  </si>
  <si>
    <t>Install Collimator Concrete Shielding (Installtn)</t>
  </si>
  <si>
    <t>Install Collimator Lead Shielding Wall (Installtn)</t>
  </si>
  <si>
    <t>Installation Safety &amp; Planning Platform #5 (Installtn)</t>
  </si>
  <si>
    <t>Install Cryogenic Transfer Line (Installtn)</t>
  </si>
  <si>
    <t>Install Cryogenic Instrmenttn (Installtn)</t>
  </si>
  <si>
    <t>Test Cryogenic Transfer Line (Installtn)</t>
  </si>
  <si>
    <t>Install Pair Spectrometer (Installtn)</t>
  </si>
  <si>
    <t>Install Photon Monitors (Installtn)</t>
  </si>
  <si>
    <t>Install Target and Start Counter Inside Detector (Installtn)</t>
  </si>
  <si>
    <t>Install Photon BL Tag Hall (Installtn)</t>
  </si>
  <si>
    <t>Install Photon BL Colli. Cave (Installtn)</t>
  </si>
  <si>
    <t>Install Racks Counting Room (Installtn)</t>
  </si>
  <si>
    <t>Install Pwr to Racks Counting Room (Installtn)</t>
  </si>
  <si>
    <t>Install Cooling to Racks in Counting Room (Installtn)</t>
  </si>
  <si>
    <t>Install Fire Protection to Racks in Counting Room (Installtn)</t>
  </si>
  <si>
    <t>Install Computers in Counting Room (Installtn)</t>
  </si>
  <si>
    <t>Install Supprt Electrnc's in Counting Room (Installtn)</t>
  </si>
  <si>
    <t>Make Network Connections to Detector (Installtn)</t>
  </si>
  <si>
    <t>Install CODA on Online Computers (Installtn)</t>
  </si>
  <si>
    <t>Mount Bcal Modules in Solenoid (Installtn)</t>
  </si>
  <si>
    <t>Couple SciFi to Readout in Situ (Installtn)</t>
  </si>
  <si>
    <t>Comp B-cal Assy (Installtn)</t>
  </si>
  <si>
    <t>Fab Upstream Platform CDC #1 (Installtn)</t>
  </si>
  <si>
    <t>03-May-</t>
  </si>
  <si>
    <t>Install Racks Platform #1 (Installtn)</t>
  </si>
  <si>
    <t>Install Pwr to Racks Platform #1 (Installtn)</t>
  </si>
  <si>
    <t>Install Cooling to Racks Platform #1 (Installtn)</t>
  </si>
  <si>
    <t>Install Fire Protection (Installtn)</t>
  </si>
  <si>
    <t>Install Crates Platform #1 (Installtn)</t>
  </si>
  <si>
    <t>Install Supprt Electrnc's, Platform #1 (Installtn)</t>
  </si>
  <si>
    <t>Cable Bcal to Electrnc's (Installtn)</t>
  </si>
  <si>
    <t>Bcal Testing &amp; Calibration (Installtn)</t>
  </si>
  <si>
    <t>Install CDC onto Detector (Installtn)</t>
  </si>
  <si>
    <t>Cable CDC Routing (Installtn)</t>
  </si>
  <si>
    <t>Cable CDC to Electrnc's (Installtn)</t>
  </si>
  <si>
    <t>Insertion CDC (Installtn)</t>
  </si>
  <si>
    <t>Install Laser Alignment System (Installtn)</t>
  </si>
  <si>
    <t>Operational Checks CDC (Inside Solenoid) (Installtn)</t>
  </si>
  <si>
    <t>DUMMY</t>
  </si>
  <si>
    <t>Fab SOLENOID Platform #2 (Installtn)</t>
  </si>
  <si>
    <t>Install Racks Platform #2 (Installtn)</t>
  </si>
  <si>
    <t>Install Pwr to Racks Platform #2 (Installtn)</t>
  </si>
  <si>
    <t>Install Cooling to Racks Platform #2 (Installtn)</t>
  </si>
  <si>
    <t>Install Crates Platform #2 (Installtn)</t>
  </si>
  <si>
    <t>Install Supprt Electrnc's Platform #2 (Installtn)</t>
  </si>
  <si>
    <t>Install Temporary Platform #5 (Installtn)</t>
  </si>
  <si>
    <t>Install FDC on Platform (Installtn)</t>
  </si>
  <si>
    <t>Alignment of FDC (Installtn)</t>
  </si>
  <si>
    <t>Cable FDC to Electrnc's (Installtn)</t>
  </si>
  <si>
    <t>Operation Checks FDC (outside Solenoid) (Installtn)</t>
  </si>
  <si>
    <t>Insertion of FDC (Installtn)</t>
  </si>
  <si>
    <t>Cooling Sys Checks for FDC (Installtn)</t>
  </si>
  <si>
    <t>Operation Checks FDC (Inside Solenoid) (Installtn)</t>
  </si>
  <si>
    <t>Fab Downstream Platform #3 TOF, Fcal (Installtn)</t>
  </si>
  <si>
    <t>Install Racks Platform #3 (Installtn)</t>
  </si>
  <si>
    <t>Install Pwr to Racks Platform #3 (Installtn)</t>
  </si>
  <si>
    <t>Install Cooling to Racks Platform #3 (Installtn)</t>
  </si>
  <si>
    <t>Install Crates Platform #3 (Installtn)</t>
  </si>
  <si>
    <t>Install Supprt Electrnc's Platform #3 (Installtn)</t>
  </si>
  <si>
    <t>Install TOF Sys (Installtn)</t>
  </si>
  <si>
    <t>Cable TOF to Electrnc's (Installtn)</t>
  </si>
  <si>
    <t>Test TOF Sys (Installtn)</t>
  </si>
  <si>
    <t>Erect Dark Room for Fcal (Installtn)</t>
  </si>
  <si>
    <t>Register Single Channel FCAL Detector to Readout (Installtn)</t>
  </si>
  <si>
    <t>Cable Fcal to Electrnc's (Installtn)</t>
  </si>
  <si>
    <t>Install Calibration Sys for Fcal (Installtn)</t>
  </si>
  <si>
    <t>Install Start Counter Onto Target (Installtn)</t>
  </si>
  <si>
    <t>Cable Start Counter to Electrnc's (Installtn)</t>
  </si>
  <si>
    <t>Test Start Counter (Installtn)</t>
  </si>
  <si>
    <t>Comp Readout Electrnc's (Installtn)</t>
  </si>
  <si>
    <t>1562502M</t>
  </si>
  <si>
    <t>Install Trigger Electrnc's (Installtn)</t>
  </si>
  <si>
    <t>Check-out Trigger Electrnc's (Installtn)</t>
  </si>
  <si>
    <t>Check-out Readout Electrnc's (Installtn)</t>
  </si>
  <si>
    <t>Total for UConn contract pieces</t>
  </si>
  <si>
    <t>Totals for UConn pieces</t>
  </si>
  <si>
    <t>Overall Totals for UConn contract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</si>
</sst>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5">
    <font>
      <sz val="10"/>
      <name val="Arial"/>
      <family val="0"/>
    </font>
    <font>
      <sz val="8"/>
      <name val="Arial"/>
      <family val="0"/>
    </font>
    <font>
      <sz val="10"/>
      <color indexed="31"/>
      <name val="Arial"/>
      <family val="0"/>
    </font>
    <font>
      <b/>
      <sz val="10"/>
      <name val="Arial"/>
      <family val="2"/>
    </font>
    <font>
      <b/>
      <sz val="10"/>
      <color indexed="3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0" fontId="0" fillId="3" borderId="2" xfId="0" applyFill="1" applyBorder="1" applyAlignment="1">
      <alignment horizontal="left"/>
    </xf>
    <xf numFmtId="0" fontId="0" fillId="3" borderId="2" xfId="0" applyFill="1" applyBorder="1" applyAlignment="1">
      <alignment/>
    </xf>
    <xf numFmtId="15" fontId="0" fillId="3" borderId="2" xfId="0" applyNumberFormat="1" applyFill="1" applyBorder="1" applyAlignment="1">
      <alignment/>
    </xf>
    <xf numFmtId="0" fontId="0" fillId="4" borderId="3" xfId="0" applyFill="1" applyBorder="1" applyAlignment="1">
      <alignment horizontal="left"/>
    </xf>
    <xf numFmtId="0" fontId="0" fillId="4" borderId="2" xfId="0" applyFill="1" applyBorder="1" applyAlignment="1">
      <alignment/>
    </xf>
    <xf numFmtId="164" fontId="0" fillId="4" borderId="2" xfId="0" applyNumberFormat="1" applyFill="1" applyBorder="1" applyAlignment="1">
      <alignment/>
    </xf>
    <xf numFmtId="15" fontId="0" fillId="4" borderId="2" xfId="0" applyNumberFormat="1" applyFill="1" applyBorder="1" applyAlignment="1">
      <alignment/>
    </xf>
    <xf numFmtId="15" fontId="0" fillId="4" borderId="4" xfId="0" applyNumberFormat="1" applyFill="1" applyBorder="1" applyAlignment="1">
      <alignment/>
    </xf>
    <xf numFmtId="0" fontId="0" fillId="5" borderId="3" xfId="0" applyFill="1" applyBorder="1" applyAlignment="1">
      <alignment horizontal="left"/>
    </xf>
    <xf numFmtId="0" fontId="0" fillId="5" borderId="2" xfId="0" applyFill="1" applyBorder="1" applyAlignment="1">
      <alignment/>
    </xf>
    <xf numFmtId="15" fontId="0" fillId="5" borderId="2" xfId="0" applyNumberFormat="1" applyFill="1" applyBorder="1" applyAlignment="1">
      <alignment/>
    </xf>
    <xf numFmtId="15" fontId="0" fillId="5" borderId="4" xfId="0" applyNumberForma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165" fontId="0" fillId="2" borderId="1" xfId="0" applyNumberFormat="1" applyFill="1" applyBorder="1" applyAlignment="1">
      <alignment wrapText="1"/>
    </xf>
    <xf numFmtId="165" fontId="0" fillId="4" borderId="2" xfId="0" applyNumberFormat="1" applyFill="1" applyBorder="1" applyAlignment="1">
      <alignment/>
    </xf>
    <xf numFmtId="165" fontId="2" fillId="0" borderId="0" xfId="0" applyNumberFormat="1" applyFont="1" applyAlignment="1">
      <alignment/>
    </xf>
    <xf numFmtId="165" fontId="0" fillId="3" borderId="2" xfId="0" applyNumberFormat="1" applyFill="1" applyBorder="1" applyAlignment="1">
      <alignment/>
    </xf>
    <xf numFmtId="165" fontId="0" fillId="5" borderId="2" xfId="0" applyNumberFormat="1" applyFill="1" applyBorder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/>
    </xf>
    <xf numFmtId="15" fontId="4" fillId="0" borderId="0" xfId="0" applyNumberFormat="1" applyFont="1" applyAlignment="1">
      <alignment/>
    </xf>
    <xf numFmtId="0" fontId="3" fillId="0" borderId="5" xfId="0" applyFont="1" applyBorder="1" applyAlignment="1">
      <alignment/>
    </xf>
    <xf numFmtId="165" fontId="3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"/>
  <sheetViews>
    <sheetView tabSelected="1" workbookViewId="0" topLeftCell="B1">
      <selection activeCell="L17" sqref="L17"/>
    </sheetView>
  </sheetViews>
  <sheetFormatPr defaultColWidth="9.140625" defaultRowHeight="12.75"/>
  <cols>
    <col min="1" max="1" width="11.421875" style="2" customWidth="1"/>
    <col min="2" max="2" width="53.57421875" style="0" customWidth="1"/>
    <col min="3" max="3" width="10.421875" style="0" customWidth="1"/>
    <col min="4" max="4" width="12.140625" style="23" customWidth="1"/>
    <col min="5" max="5" width="12.57421875" style="23" customWidth="1"/>
    <col min="6" max="6" width="11.421875" style="23" customWidth="1"/>
    <col min="7" max="7" width="13.421875" style="23" customWidth="1"/>
    <col min="8" max="8" width="7.28125" style="0" customWidth="1"/>
    <col min="9" max="9" width="10.57421875" style="0" customWidth="1"/>
    <col min="10" max="10" width="10.421875" style="0" customWidth="1"/>
  </cols>
  <sheetData>
    <row r="1" spans="1:10" ht="28.5" customHeight="1">
      <c r="A1" s="4" t="s">
        <v>38</v>
      </c>
      <c r="B1" s="5" t="s">
        <v>39</v>
      </c>
      <c r="C1" s="5" t="s">
        <v>40</v>
      </c>
      <c r="D1" s="24" t="s">
        <v>41</v>
      </c>
      <c r="E1" s="24" t="s">
        <v>42</v>
      </c>
      <c r="F1" s="24" t="s">
        <v>43</v>
      </c>
      <c r="G1" s="24" t="s">
        <v>44</v>
      </c>
      <c r="H1" s="5" t="s">
        <v>45</v>
      </c>
      <c r="I1" s="5" t="s">
        <v>46</v>
      </c>
      <c r="J1" s="5" t="s">
        <v>47</v>
      </c>
    </row>
    <row r="2" spans="1:10" ht="12.75">
      <c r="A2" s="9" t="s">
        <v>0</v>
      </c>
      <c r="B2" s="10" t="s">
        <v>1</v>
      </c>
      <c r="C2" s="10">
        <v>488</v>
      </c>
      <c r="D2" s="25">
        <v>215416</v>
      </c>
      <c r="E2" s="25">
        <v>378377.61</v>
      </c>
      <c r="F2" s="25">
        <v>1810.19</v>
      </c>
      <c r="G2" s="25">
        <v>595603.8</v>
      </c>
      <c r="H2" s="11">
        <v>25.6</v>
      </c>
      <c r="I2" s="12">
        <v>40819</v>
      </c>
      <c r="J2" s="13">
        <v>41639</v>
      </c>
    </row>
    <row r="3" spans="1:10" ht="12.75">
      <c r="A3" s="18">
        <v>15512005</v>
      </c>
      <c r="B3" s="19" t="s">
        <v>2</v>
      </c>
      <c r="C3" s="19">
        <v>27</v>
      </c>
      <c r="D3" s="26">
        <v>25504</v>
      </c>
      <c r="E3" s="26">
        <v>21296.35</v>
      </c>
      <c r="F3" s="26">
        <v>0</v>
      </c>
      <c r="G3" s="26">
        <v>46800.35</v>
      </c>
      <c r="H3" s="20">
        <v>60.8</v>
      </c>
      <c r="I3" s="21">
        <v>40913</v>
      </c>
      <c r="J3" s="21">
        <v>40975</v>
      </c>
    </row>
    <row r="4" spans="1:10" ht="12.75">
      <c r="A4" s="18">
        <v>15512010</v>
      </c>
      <c r="B4" s="19" t="s">
        <v>3</v>
      </c>
      <c r="C4" s="19">
        <v>43</v>
      </c>
      <c r="D4" s="26">
        <v>30226.8</v>
      </c>
      <c r="E4" s="26">
        <v>0</v>
      </c>
      <c r="F4" s="26">
        <v>0</v>
      </c>
      <c r="G4" s="26">
        <v>30226.8</v>
      </c>
      <c r="H4" s="20">
        <v>60.8</v>
      </c>
      <c r="I4" s="21">
        <v>40976</v>
      </c>
      <c r="J4" s="21">
        <v>41068</v>
      </c>
    </row>
    <row r="5" spans="1:10" ht="12.75">
      <c r="A5" s="18" t="s">
        <v>4</v>
      </c>
      <c r="B5" s="19" t="s">
        <v>5</v>
      </c>
      <c r="C5" s="19">
        <v>0</v>
      </c>
      <c r="D5" s="26">
        <v>0</v>
      </c>
      <c r="E5" s="26">
        <v>0</v>
      </c>
      <c r="F5" s="26">
        <v>805</v>
      </c>
      <c r="G5" s="26">
        <v>805</v>
      </c>
      <c r="H5" s="20">
        <v>25.6</v>
      </c>
      <c r="I5" s="21">
        <v>40819</v>
      </c>
      <c r="J5" s="21">
        <v>41183</v>
      </c>
    </row>
    <row r="6" spans="1:10" ht="12.75">
      <c r="A6" s="18" t="s">
        <v>6</v>
      </c>
      <c r="B6" s="19" t="s">
        <v>7</v>
      </c>
      <c r="C6" s="19">
        <v>0</v>
      </c>
      <c r="D6" s="26">
        <v>0</v>
      </c>
      <c r="E6" s="26">
        <v>0</v>
      </c>
      <c r="F6" s="26">
        <v>805</v>
      </c>
      <c r="G6" s="26">
        <v>805</v>
      </c>
      <c r="H6" s="20">
        <v>25.6</v>
      </c>
      <c r="I6" s="21">
        <v>41184</v>
      </c>
      <c r="J6" s="21">
        <v>41547</v>
      </c>
    </row>
    <row r="7" spans="1:10" ht="12.75">
      <c r="A7" s="18" t="s">
        <v>8</v>
      </c>
      <c r="B7" s="19" t="s">
        <v>9</v>
      </c>
      <c r="C7" s="19">
        <v>0</v>
      </c>
      <c r="D7" s="26">
        <v>0</v>
      </c>
      <c r="E7" s="26">
        <v>0</v>
      </c>
      <c r="F7" s="26">
        <v>200.19</v>
      </c>
      <c r="G7" s="26">
        <v>200.19</v>
      </c>
      <c r="H7" s="20">
        <v>25.6</v>
      </c>
      <c r="I7" s="21">
        <v>41548</v>
      </c>
      <c r="J7" s="21">
        <v>41639</v>
      </c>
    </row>
    <row r="8" spans="1:10" ht="12.75">
      <c r="A8" s="18">
        <v>15512020</v>
      </c>
      <c r="B8" s="19" t="s">
        <v>10</v>
      </c>
      <c r="C8" s="19">
        <v>0</v>
      </c>
      <c r="D8" s="26">
        <v>0</v>
      </c>
      <c r="E8" s="26">
        <v>1469.45</v>
      </c>
      <c r="F8" s="26">
        <v>0</v>
      </c>
      <c r="G8" s="26">
        <v>1469.45</v>
      </c>
      <c r="H8" s="20">
        <v>44.4</v>
      </c>
      <c r="I8" s="21">
        <v>40913</v>
      </c>
      <c r="J8" s="21">
        <v>40941</v>
      </c>
    </row>
    <row r="9" spans="1:10" ht="12.75">
      <c r="A9" s="18">
        <v>15512025</v>
      </c>
      <c r="B9" s="19" t="s">
        <v>37</v>
      </c>
      <c r="C9" s="19">
        <v>0</v>
      </c>
      <c r="D9" s="26">
        <v>0</v>
      </c>
      <c r="E9" s="26">
        <v>21296.35</v>
      </c>
      <c r="F9" s="26">
        <v>0</v>
      </c>
      <c r="G9" s="26">
        <v>21296.35</v>
      </c>
      <c r="H9" s="20">
        <v>44.4</v>
      </c>
      <c r="I9" s="21">
        <v>41029</v>
      </c>
      <c r="J9" s="21">
        <v>41213</v>
      </c>
    </row>
    <row r="10" spans="1:10" ht="12.75">
      <c r="A10" s="18">
        <v>15512030</v>
      </c>
      <c r="B10" s="19" t="s">
        <v>11</v>
      </c>
      <c r="C10" s="19">
        <v>41</v>
      </c>
      <c r="D10" s="26">
        <v>17798</v>
      </c>
      <c r="E10" s="26">
        <v>0</v>
      </c>
      <c r="F10" s="26">
        <v>0</v>
      </c>
      <c r="G10" s="26">
        <v>17798</v>
      </c>
      <c r="H10" s="20">
        <v>44.4</v>
      </c>
      <c r="I10" s="21">
        <v>41214</v>
      </c>
      <c r="J10" s="21">
        <v>41288</v>
      </c>
    </row>
    <row r="11" spans="1:10" ht="12.75">
      <c r="A11" s="18">
        <v>15512035</v>
      </c>
      <c r="B11" s="19" t="s">
        <v>12</v>
      </c>
      <c r="C11" s="19">
        <v>0</v>
      </c>
      <c r="D11" s="26">
        <v>0</v>
      </c>
      <c r="E11" s="26">
        <v>21296.35</v>
      </c>
      <c r="F11" s="26">
        <v>0</v>
      </c>
      <c r="G11" s="26">
        <v>21296.35</v>
      </c>
      <c r="H11" s="20">
        <v>44.4</v>
      </c>
      <c r="I11" s="21">
        <v>41289</v>
      </c>
      <c r="J11" s="21">
        <v>41353</v>
      </c>
    </row>
    <row r="12" spans="1:10" ht="12.75">
      <c r="A12" s="18">
        <v>15512040</v>
      </c>
      <c r="B12" s="19" t="s">
        <v>13</v>
      </c>
      <c r="C12" s="19">
        <v>0</v>
      </c>
      <c r="D12" s="26">
        <v>0</v>
      </c>
      <c r="E12" s="26">
        <v>7391.96</v>
      </c>
      <c r="F12" s="26">
        <v>0</v>
      </c>
      <c r="G12" s="26">
        <v>7391.96</v>
      </c>
      <c r="H12" s="20">
        <v>56.4</v>
      </c>
      <c r="I12" s="21">
        <v>40913</v>
      </c>
      <c r="J12" s="21">
        <v>41100</v>
      </c>
    </row>
    <row r="13" spans="1:10" ht="12.75">
      <c r="A13" s="18">
        <v>15512050</v>
      </c>
      <c r="B13" s="19" t="s">
        <v>14</v>
      </c>
      <c r="C13" s="19">
        <v>0</v>
      </c>
      <c r="D13" s="26">
        <v>0</v>
      </c>
      <c r="E13" s="26">
        <v>48449.2</v>
      </c>
      <c r="F13" s="26">
        <v>0</v>
      </c>
      <c r="G13" s="26">
        <v>48449.2</v>
      </c>
      <c r="H13" s="20">
        <v>56.4</v>
      </c>
      <c r="I13" s="21">
        <v>40913</v>
      </c>
      <c r="J13" s="21">
        <v>41100</v>
      </c>
    </row>
    <row r="14" spans="1:10" ht="12.75">
      <c r="A14" s="18">
        <v>15512055</v>
      </c>
      <c r="B14" s="19" t="s">
        <v>15</v>
      </c>
      <c r="C14" s="19">
        <v>0</v>
      </c>
      <c r="D14" s="26">
        <v>0</v>
      </c>
      <c r="E14" s="26">
        <v>28771.37</v>
      </c>
      <c r="F14" s="26">
        <v>0</v>
      </c>
      <c r="G14" s="26">
        <v>28771.37</v>
      </c>
      <c r="H14" s="20">
        <v>56.4</v>
      </c>
      <c r="I14" s="21">
        <v>40913</v>
      </c>
      <c r="J14" s="21">
        <v>41100</v>
      </c>
    </row>
    <row r="15" spans="1:10" ht="12.75">
      <c r="A15" s="18">
        <v>15512065</v>
      </c>
      <c r="B15" s="19" t="s">
        <v>16</v>
      </c>
      <c r="C15" s="19">
        <v>0</v>
      </c>
      <c r="D15" s="26">
        <v>0</v>
      </c>
      <c r="E15" s="26">
        <v>10286.14</v>
      </c>
      <c r="F15" s="26">
        <v>0</v>
      </c>
      <c r="G15" s="26">
        <v>10286.14</v>
      </c>
      <c r="H15" s="20">
        <v>56.4</v>
      </c>
      <c r="I15" s="21">
        <v>40913</v>
      </c>
      <c r="J15" s="21">
        <v>41100</v>
      </c>
    </row>
    <row r="16" spans="1:10" ht="12.75">
      <c r="A16" s="18">
        <v>15512075</v>
      </c>
      <c r="B16" s="19" t="s">
        <v>17</v>
      </c>
      <c r="C16" s="19">
        <v>0</v>
      </c>
      <c r="D16" s="26">
        <v>0</v>
      </c>
      <c r="E16" s="26">
        <v>3279.64</v>
      </c>
      <c r="F16" s="26">
        <v>0</v>
      </c>
      <c r="G16" s="26">
        <v>3279.64</v>
      </c>
      <c r="H16" s="20">
        <v>60.4</v>
      </c>
      <c r="I16" s="21">
        <v>40913</v>
      </c>
      <c r="J16" s="21">
        <v>41100</v>
      </c>
    </row>
    <row r="17" spans="1:10" ht="12.75">
      <c r="A17" s="18">
        <v>15512080</v>
      </c>
      <c r="B17" s="19" t="s">
        <v>18</v>
      </c>
      <c r="C17" s="19">
        <v>32</v>
      </c>
      <c r="D17" s="26">
        <v>12428.8</v>
      </c>
      <c r="E17" s="26">
        <v>0</v>
      </c>
      <c r="F17" s="26">
        <v>0</v>
      </c>
      <c r="G17" s="26">
        <v>12428.8</v>
      </c>
      <c r="H17" s="20">
        <v>60.4</v>
      </c>
      <c r="I17" s="21">
        <v>41101</v>
      </c>
      <c r="J17" s="21">
        <v>41227</v>
      </c>
    </row>
    <row r="18" spans="1:10" ht="12.75">
      <c r="A18" s="18">
        <v>15512085</v>
      </c>
      <c r="B18" s="19" t="s">
        <v>19</v>
      </c>
      <c r="C18" s="19">
        <v>99</v>
      </c>
      <c r="D18" s="26">
        <v>27119.6</v>
      </c>
      <c r="E18" s="26">
        <v>0</v>
      </c>
      <c r="F18" s="26">
        <v>0</v>
      </c>
      <c r="G18" s="26">
        <v>27119.6</v>
      </c>
      <c r="H18" s="20">
        <v>56.4</v>
      </c>
      <c r="I18" s="21">
        <v>41101</v>
      </c>
      <c r="J18" s="21">
        <v>41257</v>
      </c>
    </row>
    <row r="19" spans="1:10" ht="12.75">
      <c r="A19" s="2">
        <v>15512100</v>
      </c>
      <c r="B19" t="s">
        <v>20</v>
      </c>
      <c r="C19">
        <v>0</v>
      </c>
      <c r="D19" s="23">
        <v>0</v>
      </c>
      <c r="E19" s="23">
        <v>11180.58</v>
      </c>
      <c r="F19" s="23">
        <v>0</v>
      </c>
      <c r="G19" s="23">
        <v>11180.58</v>
      </c>
      <c r="H19" s="3">
        <v>33.4</v>
      </c>
      <c r="I19" s="1">
        <v>40819</v>
      </c>
      <c r="J19" s="1">
        <v>41012</v>
      </c>
    </row>
    <row r="20" spans="1:10" ht="12.75">
      <c r="A20" s="2">
        <v>15512110</v>
      </c>
      <c r="B20" t="s">
        <v>21</v>
      </c>
      <c r="C20">
        <v>0</v>
      </c>
      <c r="D20" s="23">
        <v>0</v>
      </c>
      <c r="E20" s="23">
        <v>127778.11</v>
      </c>
      <c r="F20" s="23">
        <v>0</v>
      </c>
      <c r="G20" s="23">
        <v>127778.11</v>
      </c>
      <c r="H20" s="3">
        <v>25</v>
      </c>
      <c r="I20" s="1">
        <v>40879</v>
      </c>
      <c r="J20" s="1">
        <v>41074</v>
      </c>
    </row>
    <row r="21" spans="1:10" ht="12.75">
      <c r="A21" s="2">
        <v>15512120</v>
      </c>
      <c r="B21" t="s">
        <v>22</v>
      </c>
      <c r="C21">
        <v>0</v>
      </c>
      <c r="D21" s="23">
        <v>0</v>
      </c>
      <c r="E21" s="23">
        <v>830.56</v>
      </c>
      <c r="F21" s="23">
        <v>0</v>
      </c>
      <c r="G21" s="23">
        <v>830.56</v>
      </c>
      <c r="H21" s="3">
        <v>33.4</v>
      </c>
      <c r="I21" s="1">
        <v>40819</v>
      </c>
      <c r="J21" s="1">
        <v>41012</v>
      </c>
    </row>
    <row r="22" spans="1:10" ht="12.75">
      <c r="A22" s="2">
        <v>15512126</v>
      </c>
      <c r="B22" t="s">
        <v>23</v>
      </c>
      <c r="C22">
        <v>0</v>
      </c>
      <c r="D22" s="23">
        <v>0</v>
      </c>
      <c r="E22" s="23">
        <v>1220.28</v>
      </c>
      <c r="F22" s="23">
        <v>0</v>
      </c>
      <c r="G22" s="23">
        <v>1220.28</v>
      </c>
      <c r="H22" s="3">
        <v>39.4</v>
      </c>
      <c r="I22" s="1">
        <v>40913</v>
      </c>
      <c r="J22" s="1">
        <v>40970</v>
      </c>
    </row>
    <row r="23" spans="1:10" ht="12.75">
      <c r="A23" s="2">
        <v>15512127</v>
      </c>
      <c r="B23" t="s">
        <v>24</v>
      </c>
      <c r="C23">
        <v>11</v>
      </c>
      <c r="D23" s="23">
        <v>19289.6</v>
      </c>
      <c r="E23" s="23">
        <v>871.02</v>
      </c>
      <c r="F23" s="23">
        <v>0</v>
      </c>
      <c r="G23" s="23">
        <v>20160.62</v>
      </c>
      <c r="H23" s="3">
        <v>40.4</v>
      </c>
      <c r="I23" s="1">
        <v>40819</v>
      </c>
      <c r="J23" s="1">
        <v>40897</v>
      </c>
    </row>
    <row r="24" spans="1:10" ht="12.75">
      <c r="A24" s="2">
        <v>15512128</v>
      </c>
      <c r="B24" t="s">
        <v>25</v>
      </c>
      <c r="C24">
        <v>0</v>
      </c>
      <c r="D24" s="23">
        <v>0</v>
      </c>
      <c r="E24" s="23">
        <v>0</v>
      </c>
      <c r="F24" s="23">
        <v>0</v>
      </c>
      <c r="G24" s="23">
        <v>0</v>
      </c>
      <c r="H24" s="3">
        <v>40.4</v>
      </c>
      <c r="I24" s="1">
        <v>40898</v>
      </c>
      <c r="J24" s="1">
        <v>40934</v>
      </c>
    </row>
    <row r="25" spans="1:10" ht="12.75">
      <c r="A25" s="2">
        <v>15512130</v>
      </c>
      <c r="B25" t="s">
        <v>26</v>
      </c>
      <c r="C25">
        <v>64</v>
      </c>
      <c r="D25" s="23">
        <v>24857.6</v>
      </c>
      <c r="E25" s="23">
        <v>0</v>
      </c>
      <c r="F25" s="23">
        <v>0</v>
      </c>
      <c r="G25" s="23">
        <v>24857.6</v>
      </c>
      <c r="H25" s="3">
        <v>25</v>
      </c>
      <c r="I25" s="1">
        <v>41075</v>
      </c>
      <c r="J25" s="1">
        <v>41397</v>
      </c>
    </row>
    <row r="26" spans="1:10" ht="12.75">
      <c r="A26" s="2">
        <v>15512136</v>
      </c>
      <c r="B26" t="s">
        <v>27</v>
      </c>
      <c r="C26">
        <v>32</v>
      </c>
      <c r="D26" s="23">
        <v>0</v>
      </c>
      <c r="E26" s="23">
        <v>0</v>
      </c>
      <c r="F26" s="23">
        <v>0</v>
      </c>
      <c r="G26" s="23">
        <v>0</v>
      </c>
      <c r="H26" s="3">
        <v>23.4</v>
      </c>
      <c r="I26" s="1">
        <v>40819</v>
      </c>
      <c r="J26" s="1">
        <v>41054</v>
      </c>
    </row>
    <row r="27" spans="1:10" ht="12.75">
      <c r="A27" s="2">
        <v>15512137</v>
      </c>
      <c r="B27" t="s">
        <v>28</v>
      </c>
      <c r="C27">
        <v>0</v>
      </c>
      <c r="D27" s="23">
        <v>0</v>
      </c>
      <c r="E27" s="23">
        <v>22881.87</v>
      </c>
      <c r="F27" s="23">
        <v>0</v>
      </c>
      <c r="G27" s="23">
        <v>22881.87</v>
      </c>
      <c r="H27" s="3">
        <v>23.4</v>
      </c>
      <c r="I27" s="1">
        <v>41058</v>
      </c>
      <c r="J27" s="1">
        <v>41213</v>
      </c>
    </row>
    <row r="28" spans="1:10" ht="12.75">
      <c r="A28" s="2">
        <v>15512138</v>
      </c>
      <c r="B28" t="s">
        <v>29</v>
      </c>
      <c r="C28">
        <v>0</v>
      </c>
      <c r="D28" s="23">
        <v>0</v>
      </c>
      <c r="E28" s="23">
        <v>5324.09</v>
      </c>
      <c r="F28" s="23">
        <v>0</v>
      </c>
      <c r="G28" s="23">
        <v>5324.09</v>
      </c>
      <c r="H28" s="3">
        <v>23.4</v>
      </c>
      <c r="I28" s="1">
        <v>41214</v>
      </c>
      <c r="J28" s="1">
        <v>41243</v>
      </c>
    </row>
    <row r="29" spans="1:10" ht="12.75">
      <c r="A29" s="2">
        <v>15512139</v>
      </c>
      <c r="B29" t="s">
        <v>30</v>
      </c>
      <c r="C29">
        <v>40</v>
      </c>
      <c r="D29" s="23">
        <v>6214.4</v>
      </c>
      <c r="E29" s="23">
        <v>0</v>
      </c>
      <c r="F29" s="23">
        <v>0</v>
      </c>
      <c r="G29" s="23">
        <v>6214.4</v>
      </c>
      <c r="H29" s="3">
        <v>23.4</v>
      </c>
      <c r="I29" s="1">
        <v>41246</v>
      </c>
      <c r="J29" s="1">
        <v>41409</v>
      </c>
    </row>
    <row r="30" spans="1:10" ht="12.75">
      <c r="A30" s="2">
        <v>15512140</v>
      </c>
      <c r="B30" t="s">
        <v>31</v>
      </c>
      <c r="C30">
        <v>11</v>
      </c>
      <c r="D30" s="23">
        <v>17798</v>
      </c>
      <c r="E30" s="23">
        <v>0</v>
      </c>
      <c r="F30" s="23">
        <v>0</v>
      </c>
      <c r="G30" s="23">
        <v>17798</v>
      </c>
      <c r="H30" s="3">
        <v>23.4</v>
      </c>
      <c r="I30" s="1">
        <v>41410</v>
      </c>
      <c r="J30" s="1">
        <v>41488</v>
      </c>
    </row>
    <row r="31" spans="1:10" ht="12.75">
      <c r="A31" s="2">
        <v>15512145</v>
      </c>
      <c r="B31" t="s">
        <v>32</v>
      </c>
      <c r="C31">
        <v>24</v>
      </c>
      <c r="D31" s="23">
        <v>9321.6</v>
      </c>
      <c r="E31" s="23">
        <v>0</v>
      </c>
      <c r="F31" s="23">
        <v>0</v>
      </c>
      <c r="G31" s="23">
        <v>9321.6</v>
      </c>
      <c r="H31" s="3">
        <v>76.4</v>
      </c>
      <c r="I31" s="1">
        <v>40928</v>
      </c>
      <c r="J31" s="1">
        <v>41114</v>
      </c>
    </row>
    <row r="32" spans="1:10" ht="12.75">
      <c r="A32" s="2">
        <v>15512150</v>
      </c>
      <c r="B32" t="s">
        <v>33</v>
      </c>
      <c r="C32">
        <v>0</v>
      </c>
      <c r="D32" s="23">
        <v>0</v>
      </c>
      <c r="E32" s="23">
        <v>39925.34</v>
      </c>
      <c r="F32" s="23">
        <v>0</v>
      </c>
      <c r="G32" s="23">
        <v>39925.34</v>
      </c>
      <c r="H32" s="3">
        <v>69.4</v>
      </c>
      <c r="I32" s="1">
        <v>40913</v>
      </c>
      <c r="J32" s="1">
        <v>41005</v>
      </c>
    </row>
    <row r="33" spans="1:10" ht="12.75">
      <c r="A33" s="2">
        <v>15512155</v>
      </c>
      <c r="B33" t="s">
        <v>34</v>
      </c>
      <c r="C33">
        <v>64</v>
      </c>
      <c r="D33" s="23">
        <v>24857.6</v>
      </c>
      <c r="E33" s="23">
        <v>0</v>
      </c>
      <c r="F33" s="23">
        <v>0</v>
      </c>
      <c r="G33" s="23">
        <v>24857.6</v>
      </c>
      <c r="H33" s="3">
        <v>69.4</v>
      </c>
      <c r="I33" s="1">
        <v>41008</v>
      </c>
      <c r="J33" s="1">
        <v>41164</v>
      </c>
    </row>
    <row r="34" spans="1:10" ht="12.75">
      <c r="A34" s="2">
        <v>15512165</v>
      </c>
      <c r="B34" t="s">
        <v>35</v>
      </c>
      <c r="C34">
        <v>0</v>
      </c>
      <c r="D34" s="23">
        <v>0</v>
      </c>
      <c r="E34" s="23">
        <v>2662.04</v>
      </c>
      <c r="F34" s="23">
        <v>0</v>
      </c>
      <c r="G34" s="23">
        <v>2662.04</v>
      </c>
      <c r="H34" s="3">
        <v>23.4</v>
      </c>
      <c r="I34" s="1">
        <v>41491</v>
      </c>
      <c r="J34" s="1">
        <v>41502</v>
      </c>
    </row>
    <row r="35" spans="1:10" ht="12.75">
      <c r="A35" s="2">
        <v>15512170</v>
      </c>
      <c r="B35" t="s">
        <v>36</v>
      </c>
      <c r="C35">
        <v>0</v>
      </c>
      <c r="D35" s="23">
        <v>0</v>
      </c>
      <c r="E35" s="23">
        <v>2166.9</v>
      </c>
      <c r="F35" s="23">
        <v>0</v>
      </c>
      <c r="G35" s="23">
        <v>2166.9</v>
      </c>
      <c r="H35">
        <v>76.4</v>
      </c>
      <c r="I35" s="1">
        <v>40913</v>
      </c>
      <c r="J35" s="1">
        <v>40927</v>
      </c>
    </row>
    <row r="36" spans="2:10" ht="12.75">
      <c r="B36" s="22" t="s">
        <v>210</v>
      </c>
      <c r="C36" s="22">
        <f aca="true" t="shared" si="0" ref="C36:H36">SUM(C19:C35)</f>
        <v>246</v>
      </c>
      <c r="D36" s="29">
        <f t="shared" si="0"/>
        <v>102338.80000000002</v>
      </c>
      <c r="E36" s="29">
        <f t="shared" si="0"/>
        <v>214840.78999999998</v>
      </c>
      <c r="F36" s="29">
        <f t="shared" si="0"/>
        <v>0</v>
      </c>
      <c r="G36" s="29">
        <f t="shared" si="0"/>
        <v>317179.58999999997</v>
      </c>
      <c r="H36" s="22">
        <f t="shared" si="0"/>
        <v>668.9999999999998</v>
      </c>
      <c r="I36" s="1"/>
      <c r="J36" s="1"/>
    </row>
    <row r="37" spans="1:10" ht="12.75">
      <c r="A37" s="6" t="s">
        <v>48</v>
      </c>
      <c r="B37" s="7" t="s">
        <v>49</v>
      </c>
      <c r="C37" s="7">
        <v>241</v>
      </c>
      <c r="D37" s="27">
        <v>417639.6</v>
      </c>
      <c r="E37" s="27">
        <v>505410.36</v>
      </c>
      <c r="F37" s="27">
        <v>3620.38</v>
      </c>
      <c r="G37" s="27">
        <v>926670.34</v>
      </c>
      <c r="H37" s="7">
        <v>25.6</v>
      </c>
      <c r="I37" s="8">
        <v>40087</v>
      </c>
      <c r="J37" s="8">
        <v>41639</v>
      </c>
    </row>
    <row r="38" spans="1:10" ht="12.75">
      <c r="A38" s="2">
        <v>1553005</v>
      </c>
      <c r="B38" t="s">
        <v>50</v>
      </c>
      <c r="C38">
        <v>0</v>
      </c>
      <c r="D38" s="23">
        <v>0</v>
      </c>
      <c r="E38" s="23">
        <v>64836.74</v>
      </c>
      <c r="F38" s="23">
        <v>0</v>
      </c>
      <c r="G38" s="23">
        <v>64836.74</v>
      </c>
      <c r="H38">
        <v>79</v>
      </c>
      <c r="I38" s="1">
        <v>40519</v>
      </c>
      <c r="J38" s="1">
        <v>40711</v>
      </c>
    </row>
    <row r="39" spans="1:10" ht="12.75">
      <c r="A39" s="2">
        <v>1553010</v>
      </c>
      <c r="B39" t="s">
        <v>51</v>
      </c>
      <c r="C39">
        <v>20</v>
      </c>
      <c r="D39" s="23">
        <v>51408</v>
      </c>
      <c r="E39" s="23">
        <v>0</v>
      </c>
      <c r="F39" s="23">
        <v>0</v>
      </c>
      <c r="G39" s="23">
        <v>51408</v>
      </c>
      <c r="H39">
        <v>79</v>
      </c>
      <c r="I39" s="1">
        <v>40714</v>
      </c>
      <c r="J39" s="1">
        <v>40906</v>
      </c>
    </row>
    <row r="40" spans="1:10" ht="12.75">
      <c r="A40" s="18" t="s">
        <v>52</v>
      </c>
      <c r="B40" s="19" t="s">
        <v>53</v>
      </c>
      <c r="C40" s="19">
        <v>0</v>
      </c>
      <c r="D40" s="26">
        <v>0</v>
      </c>
      <c r="E40" s="26">
        <v>0</v>
      </c>
      <c r="F40" s="26">
        <v>851.85</v>
      </c>
      <c r="G40" s="26">
        <v>851.85</v>
      </c>
      <c r="H40" s="19">
        <v>25.6</v>
      </c>
      <c r="I40" s="21">
        <v>40087</v>
      </c>
      <c r="J40" s="21">
        <v>40451</v>
      </c>
    </row>
    <row r="41" spans="1:10" ht="12.75">
      <c r="A41" s="2">
        <v>1553011</v>
      </c>
      <c r="B41" t="s">
        <v>54</v>
      </c>
      <c r="C41">
        <v>36</v>
      </c>
      <c r="D41" s="23">
        <v>92534.4</v>
      </c>
      <c r="E41" s="23">
        <v>0</v>
      </c>
      <c r="F41" s="23">
        <v>0</v>
      </c>
      <c r="G41" s="23">
        <v>92534.4</v>
      </c>
      <c r="H41">
        <v>79</v>
      </c>
      <c r="I41" s="1">
        <v>40996</v>
      </c>
      <c r="J41" s="1">
        <v>41151</v>
      </c>
    </row>
    <row r="42" spans="1:10" ht="12.75">
      <c r="A42" s="18" t="s">
        <v>55</v>
      </c>
      <c r="B42" s="19" t="s">
        <v>56</v>
      </c>
      <c r="C42" s="19">
        <v>0</v>
      </c>
      <c r="D42" s="26">
        <v>0</v>
      </c>
      <c r="E42" s="26">
        <v>0</v>
      </c>
      <c r="F42" s="26">
        <v>851.85</v>
      </c>
      <c r="G42" s="26">
        <v>851.85</v>
      </c>
      <c r="H42" s="19">
        <v>25.6</v>
      </c>
      <c r="I42" s="21">
        <v>40452</v>
      </c>
      <c r="J42" s="21">
        <v>40816</v>
      </c>
    </row>
    <row r="43" spans="1:10" ht="12.75">
      <c r="A43" s="18" t="s">
        <v>57</v>
      </c>
      <c r="B43" s="19" t="s">
        <v>58</v>
      </c>
      <c r="C43" s="19">
        <v>0</v>
      </c>
      <c r="D43" s="26">
        <v>0</v>
      </c>
      <c r="E43" s="26">
        <v>0</v>
      </c>
      <c r="F43" s="26">
        <v>851.85</v>
      </c>
      <c r="G43" s="26">
        <v>851.85</v>
      </c>
      <c r="H43" s="19">
        <v>25.6</v>
      </c>
      <c r="I43" s="21">
        <v>40819</v>
      </c>
      <c r="J43" s="21">
        <v>41180</v>
      </c>
    </row>
    <row r="44" spans="1:10" ht="12.75">
      <c r="A44" s="18" t="s">
        <v>59</v>
      </c>
      <c r="B44" s="19" t="s">
        <v>60</v>
      </c>
      <c r="C44" s="19">
        <v>0</v>
      </c>
      <c r="D44" s="26">
        <v>0</v>
      </c>
      <c r="E44" s="26">
        <v>0</v>
      </c>
      <c r="F44" s="26">
        <v>851.85</v>
      </c>
      <c r="G44" s="26">
        <v>851.85</v>
      </c>
      <c r="H44" s="19">
        <v>25.6</v>
      </c>
      <c r="I44" s="21">
        <v>41183</v>
      </c>
      <c r="J44" s="21">
        <v>41547</v>
      </c>
    </row>
    <row r="45" spans="1:10" ht="12.75">
      <c r="A45" s="18" t="s">
        <v>61</v>
      </c>
      <c r="B45" s="19" t="s">
        <v>62</v>
      </c>
      <c r="C45" s="19">
        <v>0</v>
      </c>
      <c r="D45" s="26">
        <v>0</v>
      </c>
      <c r="E45" s="26">
        <v>0</v>
      </c>
      <c r="F45" s="26">
        <v>212.96</v>
      </c>
      <c r="G45" s="26">
        <v>212.96</v>
      </c>
      <c r="H45" s="19">
        <v>25.6</v>
      </c>
      <c r="I45" s="21">
        <v>41548</v>
      </c>
      <c r="J45" s="21">
        <v>41639</v>
      </c>
    </row>
    <row r="46" spans="1:10" ht="12.75">
      <c r="A46" s="18">
        <v>1553015</v>
      </c>
      <c r="B46" s="19" t="s">
        <v>63</v>
      </c>
      <c r="C46" s="19">
        <v>0</v>
      </c>
      <c r="D46" s="26">
        <v>0</v>
      </c>
      <c r="E46" s="26">
        <v>149074.47</v>
      </c>
      <c r="F46" s="26">
        <v>0</v>
      </c>
      <c r="G46" s="26">
        <v>149074.47</v>
      </c>
      <c r="H46" s="19">
        <v>48.4</v>
      </c>
      <c r="I46" s="21">
        <v>40913</v>
      </c>
      <c r="J46" s="21">
        <v>41100</v>
      </c>
    </row>
    <row r="47" spans="1:10" ht="12.75">
      <c r="A47" s="18">
        <v>1553016</v>
      </c>
      <c r="B47" s="19" t="s">
        <v>64</v>
      </c>
      <c r="C47" s="19">
        <v>0</v>
      </c>
      <c r="D47" s="26">
        <v>0</v>
      </c>
      <c r="E47" s="26">
        <v>21296.35</v>
      </c>
      <c r="F47" s="26">
        <v>0</v>
      </c>
      <c r="G47" s="26">
        <v>21296.35</v>
      </c>
      <c r="H47" s="19">
        <v>48.4</v>
      </c>
      <c r="I47" s="21">
        <v>41101</v>
      </c>
      <c r="J47" s="21">
        <v>41257</v>
      </c>
    </row>
    <row r="48" spans="1:10" ht="12.75">
      <c r="A48" s="18">
        <v>1553020</v>
      </c>
      <c r="B48" s="19" t="s">
        <v>65</v>
      </c>
      <c r="C48" s="19">
        <v>18</v>
      </c>
      <c r="D48" s="26">
        <v>46267.2</v>
      </c>
      <c r="E48" s="26">
        <v>0</v>
      </c>
      <c r="F48" s="26">
        <v>0</v>
      </c>
      <c r="G48" s="26">
        <v>46267.2</v>
      </c>
      <c r="H48" s="19">
        <v>57.4</v>
      </c>
      <c r="I48" s="21">
        <v>41008</v>
      </c>
      <c r="J48" s="21">
        <v>41192</v>
      </c>
    </row>
    <row r="49" spans="1:10" ht="12.75">
      <c r="A49" s="18">
        <v>1553025</v>
      </c>
      <c r="B49" s="19" t="s">
        <v>66</v>
      </c>
      <c r="C49" s="19">
        <v>22</v>
      </c>
      <c r="D49" s="26">
        <v>56548.8</v>
      </c>
      <c r="E49" s="26">
        <v>0</v>
      </c>
      <c r="F49" s="26">
        <v>0</v>
      </c>
      <c r="G49" s="26">
        <v>56548.8</v>
      </c>
      <c r="H49" s="19">
        <v>48.4</v>
      </c>
      <c r="I49" s="21">
        <v>41260</v>
      </c>
      <c r="J49" s="21">
        <v>41360</v>
      </c>
    </row>
    <row r="50" spans="1:10" ht="12.75">
      <c r="A50" s="18">
        <v>1553030</v>
      </c>
      <c r="B50" s="19" t="s">
        <v>67</v>
      </c>
      <c r="C50" s="19">
        <v>4</v>
      </c>
      <c r="D50" s="26">
        <v>10281.6</v>
      </c>
      <c r="E50" s="26">
        <v>0</v>
      </c>
      <c r="F50" s="26">
        <v>0</v>
      </c>
      <c r="G50" s="26">
        <v>10281.6</v>
      </c>
      <c r="H50" s="19">
        <v>157</v>
      </c>
      <c r="I50" s="21">
        <v>40452</v>
      </c>
      <c r="J50" s="21">
        <v>40554</v>
      </c>
    </row>
    <row r="51" spans="1:10" ht="12.75">
      <c r="A51" s="18">
        <v>1553035</v>
      </c>
      <c r="B51" s="19" t="s">
        <v>68</v>
      </c>
      <c r="C51" s="19">
        <v>0</v>
      </c>
      <c r="D51" s="26">
        <v>0</v>
      </c>
      <c r="E51" s="26">
        <v>43955.67</v>
      </c>
      <c r="F51" s="26">
        <v>0</v>
      </c>
      <c r="G51" s="26">
        <v>43955.67</v>
      </c>
      <c r="H51" s="19">
        <v>69.4</v>
      </c>
      <c r="I51" s="21">
        <v>40913</v>
      </c>
      <c r="J51" s="21">
        <v>41192</v>
      </c>
    </row>
    <row r="52" spans="1:10" ht="12.75">
      <c r="A52" s="18">
        <v>1553036</v>
      </c>
      <c r="B52" s="19" t="s">
        <v>69</v>
      </c>
      <c r="C52" s="19">
        <v>10</v>
      </c>
      <c r="D52" s="26">
        <v>16180</v>
      </c>
      <c r="E52" s="26">
        <v>0</v>
      </c>
      <c r="F52" s="26">
        <v>0</v>
      </c>
      <c r="G52" s="26">
        <v>16180</v>
      </c>
      <c r="H52" s="19">
        <v>98.4</v>
      </c>
      <c r="I52" s="21">
        <v>40819</v>
      </c>
      <c r="J52" s="21">
        <v>40890</v>
      </c>
    </row>
    <row r="53" spans="1:10" ht="12.75">
      <c r="A53" s="18">
        <v>1553040</v>
      </c>
      <c r="B53" s="19" t="s">
        <v>70</v>
      </c>
      <c r="C53" s="19">
        <v>0</v>
      </c>
      <c r="D53" s="26">
        <v>0</v>
      </c>
      <c r="E53" s="26">
        <v>51643.65</v>
      </c>
      <c r="F53" s="26">
        <v>0</v>
      </c>
      <c r="G53" s="26">
        <v>51643.65</v>
      </c>
      <c r="H53" s="19">
        <v>66.4</v>
      </c>
      <c r="I53" s="21">
        <v>40913</v>
      </c>
      <c r="J53" s="21">
        <v>41128</v>
      </c>
    </row>
    <row r="54" spans="1:10" ht="12.75">
      <c r="A54" s="18">
        <v>1553045</v>
      </c>
      <c r="B54" s="19" t="s">
        <v>71</v>
      </c>
      <c r="C54" s="19">
        <v>13</v>
      </c>
      <c r="D54" s="26">
        <v>28653.2</v>
      </c>
      <c r="E54" s="26">
        <v>0</v>
      </c>
      <c r="F54" s="26">
        <v>0</v>
      </c>
      <c r="G54" s="26">
        <v>28653.2</v>
      </c>
      <c r="H54" s="19">
        <v>66.4</v>
      </c>
      <c r="I54" s="21">
        <v>41129</v>
      </c>
      <c r="J54" s="21">
        <v>41213</v>
      </c>
    </row>
    <row r="55" spans="1:10" ht="12.75">
      <c r="A55" s="18">
        <v>1553050</v>
      </c>
      <c r="B55" s="19" t="s">
        <v>72</v>
      </c>
      <c r="C55" s="19">
        <v>0</v>
      </c>
      <c r="D55" s="26">
        <v>0</v>
      </c>
      <c r="E55" s="26">
        <v>12777.81</v>
      </c>
      <c r="F55" s="26">
        <v>0</v>
      </c>
      <c r="G55" s="26">
        <v>12777.81</v>
      </c>
      <c r="H55" s="19">
        <v>63.9</v>
      </c>
      <c r="I55" s="21">
        <v>40913</v>
      </c>
      <c r="J55" s="21">
        <v>41100</v>
      </c>
    </row>
    <row r="56" spans="1:10" ht="12.75">
      <c r="A56" s="18">
        <v>1553055</v>
      </c>
      <c r="B56" s="19" t="s">
        <v>73</v>
      </c>
      <c r="C56" s="19">
        <v>10</v>
      </c>
      <c r="D56" s="26">
        <v>25704</v>
      </c>
      <c r="E56" s="26">
        <v>0</v>
      </c>
      <c r="F56" s="26">
        <v>0</v>
      </c>
      <c r="G56" s="26">
        <v>25704</v>
      </c>
      <c r="H56" s="19">
        <v>63.9</v>
      </c>
      <c r="I56" s="21">
        <v>41101</v>
      </c>
      <c r="J56" s="21">
        <v>41176</v>
      </c>
    </row>
    <row r="57" spans="1:10" ht="12.75">
      <c r="A57" s="18">
        <v>1553060</v>
      </c>
      <c r="B57" s="19" t="s">
        <v>74</v>
      </c>
      <c r="C57" s="19">
        <v>0</v>
      </c>
      <c r="D57" s="26">
        <v>0</v>
      </c>
      <c r="E57" s="26">
        <v>5324.09</v>
      </c>
      <c r="F57" s="26">
        <v>0</v>
      </c>
      <c r="G57" s="26">
        <v>5324.09</v>
      </c>
      <c r="H57" s="19">
        <v>49</v>
      </c>
      <c r="I57" s="21">
        <v>41183</v>
      </c>
      <c r="J57" s="21">
        <v>41376</v>
      </c>
    </row>
    <row r="58" spans="1:10" ht="12.75">
      <c r="A58" s="2">
        <v>1553065</v>
      </c>
      <c r="B58" t="s">
        <v>75</v>
      </c>
      <c r="C58">
        <v>0</v>
      </c>
      <c r="D58" s="23">
        <v>0</v>
      </c>
      <c r="E58" s="23">
        <v>10648.18</v>
      </c>
      <c r="F58" s="23">
        <v>0</v>
      </c>
      <c r="G58" s="23">
        <v>10648.18</v>
      </c>
      <c r="H58">
        <v>47.4</v>
      </c>
      <c r="I58" s="1">
        <v>40913</v>
      </c>
      <c r="J58" s="1">
        <v>41100</v>
      </c>
    </row>
    <row r="59" spans="1:10" ht="12.75">
      <c r="A59" s="2">
        <v>1553070</v>
      </c>
      <c r="B59" t="s">
        <v>76</v>
      </c>
      <c r="C59">
        <v>16</v>
      </c>
      <c r="D59" s="23">
        <v>6214.4</v>
      </c>
      <c r="E59" s="23">
        <v>0</v>
      </c>
      <c r="F59" s="23">
        <v>0</v>
      </c>
      <c r="G59" s="23">
        <v>6214.4</v>
      </c>
      <c r="H59">
        <v>47.4</v>
      </c>
      <c r="I59" s="1">
        <v>41101</v>
      </c>
      <c r="J59" s="1">
        <v>41296</v>
      </c>
    </row>
    <row r="60" spans="1:10" ht="12.75">
      <c r="A60" s="2">
        <v>1553072</v>
      </c>
      <c r="B60" t="s">
        <v>77</v>
      </c>
      <c r="C60">
        <v>39</v>
      </c>
      <c r="D60" s="23">
        <v>42164</v>
      </c>
      <c r="E60" s="23">
        <v>0</v>
      </c>
      <c r="F60" s="23">
        <v>0</v>
      </c>
      <c r="G60" s="23">
        <v>42164</v>
      </c>
      <c r="H60">
        <v>51.4</v>
      </c>
      <c r="I60" s="1">
        <v>41101</v>
      </c>
      <c r="J60" s="1">
        <v>41257</v>
      </c>
    </row>
    <row r="61" spans="1:10" ht="12.75">
      <c r="A61" s="2">
        <v>1553075</v>
      </c>
      <c r="B61" t="s">
        <v>78</v>
      </c>
      <c r="C61">
        <v>32</v>
      </c>
      <c r="D61" s="23">
        <v>6214.4</v>
      </c>
      <c r="E61" s="23">
        <v>0</v>
      </c>
      <c r="F61" s="23">
        <v>0</v>
      </c>
      <c r="G61" s="23">
        <v>6214.4</v>
      </c>
      <c r="H61">
        <v>47.4</v>
      </c>
      <c r="I61" s="1">
        <v>41297</v>
      </c>
      <c r="J61" s="1">
        <v>41388</v>
      </c>
    </row>
    <row r="62" spans="1:10" ht="12.75">
      <c r="A62" s="18">
        <v>1553080</v>
      </c>
      <c r="B62" s="19" t="s">
        <v>79</v>
      </c>
      <c r="C62" s="19">
        <v>0</v>
      </c>
      <c r="D62" s="26">
        <v>0</v>
      </c>
      <c r="E62" s="26">
        <v>63889.06</v>
      </c>
      <c r="F62" s="26">
        <v>0</v>
      </c>
      <c r="G62" s="26">
        <v>63889.06</v>
      </c>
      <c r="H62" s="19">
        <v>51.4</v>
      </c>
      <c r="I62" s="21">
        <v>40913</v>
      </c>
      <c r="J62" s="21">
        <v>41100</v>
      </c>
    </row>
    <row r="63" spans="1:10" ht="12.75">
      <c r="A63" s="18">
        <v>1553085</v>
      </c>
      <c r="B63" s="19" t="s">
        <v>80</v>
      </c>
      <c r="C63" s="19">
        <v>11</v>
      </c>
      <c r="D63" s="26">
        <v>19289.6</v>
      </c>
      <c r="E63" s="26">
        <v>0</v>
      </c>
      <c r="F63" s="26">
        <v>0</v>
      </c>
      <c r="G63" s="26">
        <v>19289.6</v>
      </c>
      <c r="H63" s="19">
        <v>54.4</v>
      </c>
      <c r="I63" s="21">
        <v>40913</v>
      </c>
      <c r="J63" s="21">
        <v>40991</v>
      </c>
    </row>
    <row r="64" spans="1:10" ht="12.75">
      <c r="A64" s="18">
        <v>1553090</v>
      </c>
      <c r="B64" s="19" t="s">
        <v>81</v>
      </c>
      <c r="C64" s="19">
        <v>0</v>
      </c>
      <c r="D64" s="26">
        <v>0</v>
      </c>
      <c r="E64" s="26">
        <v>15972.26</v>
      </c>
      <c r="F64" s="26">
        <v>0</v>
      </c>
      <c r="G64" s="26">
        <v>15972.26</v>
      </c>
      <c r="H64" s="19">
        <v>54.4</v>
      </c>
      <c r="I64" s="21">
        <v>40994</v>
      </c>
      <c r="J64" s="19" t="s">
        <v>82</v>
      </c>
    </row>
    <row r="65" spans="1:10" ht="12.75">
      <c r="A65" s="18">
        <v>1553095</v>
      </c>
      <c r="B65" s="19" t="s">
        <v>83</v>
      </c>
      <c r="C65" s="19">
        <v>0</v>
      </c>
      <c r="D65" s="26">
        <v>0</v>
      </c>
      <c r="E65" s="26">
        <v>53240.88</v>
      </c>
      <c r="F65" s="26">
        <v>0</v>
      </c>
      <c r="G65" s="26">
        <v>53240.88</v>
      </c>
      <c r="H65" s="19">
        <v>104.4</v>
      </c>
      <c r="I65" s="21">
        <v>40913</v>
      </c>
      <c r="J65" s="21">
        <v>40927</v>
      </c>
    </row>
    <row r="66" spans="1:10" ht="12.75">
      <c r="A66" s="18">
        <v>1553100</v>
      </c>
      <c r="B66" s="19" t="s">
        <v>84</v>
      </c>
      <c r="C66" s="19">
        <v>10</v>
      </c>
      <c r="D66" s="26">
        <v>16180</v>
      </c>
      <c r="E66" s="26">
        <v>0</v>
      </c>
      <c r="F66" s="26">
        <v>0</v>
      </c>
      <c r="G66" s="26">
        <v>16180</v>
      </c>
      <c r="H66" s="19">
        <v>100.4</v>
      </c>
      <c r="I66" s="21">
        <v>40819</v>
      </c>
      <c r="J66" s="21">
        <v>40890</v>
      </c>
    </row>
    <row r="67" spans="1:10" ht="12.75">
      <c r="A67" s="18">
        <v>1553105</v>
      </c>
      <c r="B67" s="19" t="s">
        <v>85</v>
      </c>
      <c r="C67" s="19">
        <v>0</v>
      </c>
      <c r="D67" s="26">
        <v>0</v>
      </c>
      <c r="E67" s="26">
        <v>12751.19</v>
      </c>
      <c r="F67" s="26">
        <v>0</v>
      </c>
      <c r="G67" s="26">
        <v>12751.19</v>
      </c>
      <c r="H67" s="19">
        <v>80.4</v>
      </c>
      <c r="I67" s="21">
        <v>40819</v>
      </c>
      <c r="J67" s="21">
        <v>40830</v>
      </c>
    </row>
    <row r="68" spans="1:10" ht="12.75">
      <c r="A68" s="18"/>
      <c r="B68" s="22" t="s">
        <v>211</v>
      </c>
      <c r="C68" s="22">
        <f aca="true" t="shared" si="1" ref="C68:H68">SUM(C58:C61,C41,C38:C39)</f>
        <v>143</v>
      </c>
      <c r="D68" s="29">
        <f t="shared" si="1"/>
        <v>198535.2</v>
      </c>
      <c r="E68" s="29">
        <f t="shared" si="1"/>
        <v>75484.92</v>
      </c>
      <c r="F68" s="29">
        <f t="shared" si="1"/>
        <v>0</v>
      </c>
      <c r="G68" s="29">
        <f t="shared" si="1"/>
        <v>274020.12</v>
      </c>
      <c r="H68" s="22">
        <f t="shared" si="1"/>
        <v>430.6</v>
      </c>
      <c r="I68" s="30"/>
      <c r="J68" s="31"/>
    </row>
    <row r="69" spans="1:10" ht="12.75">
      <c r="A69" s="14" t="s">
        <v>86</v>
      </c>
      <c r="B69" s="15" t="s">
        <v>87</v>
      </c>
      <c r="C69" s="15">
        <v>591.7</v>
      </c>
      <c r="D69" s="28">
        <v>954784.68</v>
      </c>
      <c r="E69" s="28">
        <v>966322.19</v>
      </c>
      <c r="F69" s="28">
        <v>140130</v>
      </c>
      <c r="G69" s="28">
        <v>2061236.87</v>
      </c>
      <c r="H69" s="15">
        <v>0.3</v>
      </c>
      <c r="I69" s="16">
        <v>39847</v>
      </c>
      <c r="J69" s="17">
        <v>41737</v>
      </c>
    </row>
    <row r="70" spans="1:10" ht="12.75">
      <c r="A70" s="18" t="s">
        <v>88</v>
      </c>
      <c r="B70" s="19" t="s">
        <v>89</v>
      </c>
      <c r="C70" s="19">
        <v>0</v>
      </c>
      <c r="D70" s="26">
        <v>0</v>
      </c>
      <c r="E70" s="26">
        <v>0</v>
      </c>
      <c r="F70" s="26">
        <v>1277.78</v>
      </c>
      <c r="G70" s="26">
        <v>1277.78</v>
      </c>
      <c r="H70" s="19">
        <v>13.8</v>
      </c>
      <c r="I70" s="21">
        <v>40087</v>
      </c>
      <c r="J70" s="21">
        <v>40451</v>
      </c>
    </row>
    <row r="71" spans="1:10" ht="12.75">
      <c r="A71" s="18" t="s">
        <v>90</v>
      </c>
      <c r="B71" s="19" t="s">
        <v>91</v>
      </c>
      <c r="C71" s="19">
        <v>0</v>
      </c>
      <c r="D71" s="26">
        <v>0</v>
      </c>
      <c r="E71" s="26">
        <v>0</v>
      </c>
      <c r="F71" s="26">
        <v>0</v>
      </c>
      <c r="G71" s="26">
        <v>0</v>
      </c>
      <c r="H71" s="19">
        <v>48.6</v>
      </c>
      <c r="I71" s="21">
        <v>41149</v>
      </c>
      <c r="J71" s="19"/>
    </row>
    <row r="72" spans="1:10" ht="12.75">
      <c r="A72" s="18" t="s">
        <v>92</v>
      </c>
      <c r="B72" s="19" t="s">
        <v>93</v>
      </c>
      <c r="C72" s="19">
        <v>0</v>
      </c>
      <c r="D72" s="26">
        <v>0</v>
      </c>
      <c r="E72" s="26">
        <v>0</v>
      </c>
      <c r="F72" s="26">
        <v>1277.78</v>
      </c>
      <c r="G72" s="26">
        <v>1277.78</v>
      </c>
      <c r="H72" s="19">
        <v>13.8</v>
      </c>
      <c r="I72" s="21">
        <v>40452</v>
      </c>
      <c r="J72" s="21">
        <v>40816</v>
      </c>
    </row>
    <row r="73" spans="1:10" ht="12.75">
      <c r="A73" s="18" t="s">
        <v>94</v>
      </c>
      <c r="B73" s="19" t="s">
        <v>95</v>
      </c>
      <c r="C73" s="19">
        <v>0</v>
      </c>
      <c r="D73" s="26">
        <v>0</v>
      </c>
      <c r="E73" s="26">
        <v>0</v>
      </c>
      <c r="F73" s="26">
        <v>1277.78</v>
      </c>
      <c r="G73" s="26">
        <v>1277.78</v>
      </c>
      <c r="H73" s="19">
        <v>13.8</v>
      </c>
      <c r="I73" s="21">
        <v>40819</v>
      </c>
      <c r="J73" s="21">
        <v>41180</v>
      </c>
    </row>
    <row r="74" spans="1:10" ht="12.75">
      <c r="A74" s="18" t="s">
        <v>96</v>
      </c>
      <c r="B74" s="19" t="s">
        <v>97</v>
      </c>
      <c r="C74" s="19">
        <v>0</v>
      </c>
      <c r="D74" s="26">
        <v>0</v>
      </c>
      <c r="E74" s="26">
        <v>0</v>
      </c>
      <c r="F74" s="26">
        <v>1277.78</v>
      </c>
      <c r="G74" s="26">
        <v>1277.78</v>
      </c>
      <c r="H74" s="19">
        <v>13.8</v>
      </c>
      <c r="I74" s="21">
        <v>41183</v>
      </c>
      <c r="J74" s="21">
        <v>41547</v>
      </c>
    </row>
    <row r="75" spans="1:10" ht="12.75">
      <c r="A75" s="18" t="s">
        <v>98</v>
      </c>
      <c r="B75" s="19" t="s">
        <v>99</v>
      </c>
      <c r="C75" s="19">
        <v>0</v>
      </c>
      <c r="D75" s="26">
        <v>0</v>
      </c>
      <c r="E75" s="26">
        <v>0</v>
      </c>
      <c r="F75" s="26">
        <v>319.45</v>
      </c>
      <c r="G75" s="26">
        <v>319.45</v>
      </c>
      <c r="H75" s="19">
        <v>13.8</v>
      </c>
      <c r="I75" s="21">
        <v>41548</v>
      </c>
      <c r="J75" s="21">
        <v>41638</v>
      </c>
    </row>
    <row r="76" spans="1:10" ht="12.75">
      <c r="A76" s="18" t="s">
        <v>100</v>
      </c>
      <c r="B76" s="19" t="s">
        <v>101</v>
      </c>
      <c r="C76" s="19">
        <v>0</v>
      </c>
      <c r="D76" s="26">
        <v>0</v>
      </c>
      <c r="E76" s="26">
        <v>0</v>
      </c>
      <c r="F76" s="26">
        <v>0</v>
      </c>
      <c r="G76" s="26">
        <v>0</v>
      </c>
      <c r="H76" s="19">
        <v>21.2</v>
      </c>
      <c r="I76" s="21">
        <v>41388</v>
      </c>
      <c r="J76" s="19"/>
    </row>
    <row r="77" spans="1:10" ht="12.75">
      <c r="A77" s="18" t="s">
        <v>102</v>
      </c>
      <c r="B77" s="19" t="s">
        <v>103</v>
      </c>
      <c r="C77" s="19">
        <v>0</v>
      </c>
      <c r="D77" s="26">
        <v>0</v>
      </c>
      <c r="E77" s="26">
        <v>0</v>
      </c>
      <c r="F77" s="26">
        <v>0</v>
      </c>
      <c r="G77" s="26">
        <v>0</v>
      </c>
      <c r="H77" s="19">
        <v>10</v>
      </c>
      <c r="I77" s="21">
        <v>41094</v>
      </c>
      <c r="J77" s="19"/>
    </row>
    <row r="78" spans="1:10" ht="12.75">
      <c r="A78" s="18" t="s">
        <v>104</v>
      </c>
      <c r="B78" s="19" t="s">
        <v>105</v>
      </c>
      <c r="C78" s="19">
        <v>0</v>
      </c>
      <c r="D78" s="26">
        <v>0</v>
      </c>
      <c r="E78" s="26">
        <v>0</v>
      </c>
      <c r="F78" s="26">
        <v>0</v>
      </c>
      <c r="G78" s="26">
        <v>0</v>
      </c>
      <c r="H78" s="19">
        <v>41.8</v>
      </c>
      <c r="I78" s="21">
        <v>41113</v>
      </c>
      <c r="J78" s="19"/>
    </row>
    <row r="79" spans="1:10" ht="12.75">
      <c r="A79" s="18" t="s">
        <v>106</v>
      </c>
      <c r="B79" s="19" t="s">
        <v>107</v>
      </c>
      <c r="C79" s="19">
        <v>0</v>
      </c>
      <c r="D79" s="26">
        <v>0</v>
      </c>
      <c r="E79" s="26">
        <v>0</v>
      </c>
      <c r="F79" s="26">
        <v>0</v>
      </c>
      <c r="G79" s="26">
        <v>0</v>
      </c>
      <c r="H79" s="19">
        <v>38</v>
      </c>
      <c r="I79" s="21">
        <v>41365</v>
      </c>
      <c r="J79" s="19"/>
    </row>
    <row r="80" spans="1:10" ht="12.75">
      <c r="A80" s="18" t="s">
        <v>108</v>
      </c>
      <c r="B80" s="19" t="s">
        <v>109</v>
      </c>
      <c r="C80" s="19">
        <v>0</v>
      </c>
      <c r="D80" s="26">
        <v>0</v>
      </c>
      <c r="E80" s="26">
        <v>0</v>
      </c>
      <c r="F80" s="26">
        <v>0</v>
      </c>
      <c r="G80" s="26">
        <v>0</v>
      </c>
      <c r="H80" s="19">
        <v>33</v>
      </c>
      <c r="I80" s="21">
        <v>41172</v>
      </c>
      <c r="J80" s="19"/>
    </row>
    <row r="81" spans="1:10" ht="12.75">
      <c r="A81" s="18">
        <v>1562045</v>
      </c>
      <c r="B81" s="19" t="s">
        <v>110</v>
      </c>
      <c r="C81" s="19">
        <v>16</v>
      </c>
      <c r="D81" s="26">
        <v>29625.6</v>
      </c>
      <c r="E81" s="26">
        <v>27685.26</v>
      </c>
      <c r="F81" s="26">
        <v>0</v>
      </c>
      <c r="G81" s="26">
        <v>57310.86</v>
      </c>
      <c r="H81" s="19">
        <v>48.6</v>
      </c>
      <c r="I81" s="21">
        <v>41149</v>
      </c>
      <c r="J81" s="21">
        <v>41212</v>
      </c>
    </row>
    <row r="82" spans="1:10" ht="12.75">
      <c r="A82" s="18">
        <v>1562050</v>
      </c>
      <c r="B82" s="19" t="s">
        <v>111</v>
      </c>
      <c r="C82" s="19">
        <v>12.4</v>
      </c>
      <c r="D82" s="26">
        <v>20309.28</v>
      </c>
      <c r="E82" s="26">
        <v>10648.18</v>
      </c>
      <c r="F82" s="26">
        <v>0</v>
      </c>
      <c r="G82" s="26">
        <v>30957.46</v>
      </c>
      <c r="H82" s="19">
        <v>60.4</v>
      </c>
      <c r="I82" s="21">
        <v>41087</v>
      </c>
      <c r="J82" s="21">
        <v>41114</v>
      </c>
    </row>
    <row r="83" spans="1:10" ht="12.75">
      <c r="A83" s="18">
        <v>1562055</v>
      </c>
      <c r="B83" s="19" t="s">
        <v>112</v>
      </c>
      <c r="C83" s="19">
        <v>6</v>
      </c>
      <c r="D83" s="26">
        <v>10642.4</v>
      </c>
      <c r="E83" s="26">
        <v>2129.64</v>
      </c>
      <c r="F83" s="26">
        <v>0</v>
      </c>
      <c r="G83" s="26">
        <v>12772.04</v>
      </c>
      <c r="H83" s="19">
        <v>60.4</v>
      </c>
      <c r="I83" s="21">
        <v>41115</v>
      </c>
      <c r="J83" s="21">
        <v>41142</v>
      </c>
    </row>
    <row r="84" spans="1:10" ht="12.75">
      <c r="A84" s="18">
        <v>1562060</v>
      </c>
      <c r="B84" s="19" t="s">
        <v>113</v>
      </c>
      <c r="C84" s="19">
        <v>11</v>
      </c>
      <c r="D84" s="26">
        <v>18732.4</v>
      </c>
      <c r="E84" s="26">
        <v>0</v>
      </c>
      <c r="F84" s="26">
        <v>21296.35</v>
      </c>
      <c r="G84" s="26">
        <v>40028.75</v>
      </c>
      <c r="H84" s="19">
        <v>48.6</v>
      </c>
      <c r="I84" s="21">
        <v>41213</v>
      </c>
      <c r="J84" s="21">
        <v>41226</v>
      </c>
    </row>
    <row r="85" spans="1:10" ht="12.75">
      <c r="A85" s="18">
        <v>1562061</v>
      </c>
      <c r="B85" s="19" t="s">
        <v>114</v>
      </c>
      <c r="C85" s="19">
        <v>44</v>
      </c>
      <c r="D85" s="26">
        <v>17089.6</v>
      </c>
      <c r="E85" s="26">
        <v>0</v>
      </c>
      <c r="F85" s="26">
        <v>0</v>
      </c>
      <c r="G85" s="26">
        <v>17089.6</v>
      </c>
      <c r="H85" s="19">
        <v>48.6</v>
      </c>
      <c r="I85" s="21">
        <v>41227</v>
      </c>
      <c r="J85" s="21">
        <v>41324</v>
      </c>
    </row>
    <row r="86" spans="1:10" ht="12.75">
      <c r="A86" s="18">
        <v>1562065</v>
      </c>
      <c r="B86" s="19" t="s">
        <v>115</v>
      </c>
      <c r="C86" s="19">
        <v>0</v>
      </c>
      <c r="D86" s="26">
        <v>0</v>
      </c>
      <c r="E86" s="26">
        <v>5324.09</v>
      </c>
      <c r="F86" s="26">
        <v>0</v>
      </c>
      <c r="G86" s="26">
        <v>5324.09</v>
      </c>
      <c r="H86" s="19">
        <v>55</v>
      </c>
      <c r="I86" s="21">
        <v>41225</v>
      </c>
      <c r="J86" s="21">
        <v>41254</v>
      </c>
    </row>
    <row r="87" spans="1:10" ht="12.75">
      <c r="A87" s="18">
        <v>1562070</v>
      </c>
      <c r="B87" s="19" t="s">
        <v>116</v>
      </c>
      <c r="C87" s="19">
        <v>0</v>
      </c>
      <c r="D87" s="26">
        <v>0</v>
      </c>
      <c r="E87" s="26">
        <v>3194.45</v>
      </c>
      <c r="F87" s="26">
        <v>0</v>
      </c>
      <c r="G87" s="26">
        <v>3194.45</v>
      </c>
      <c r="H87" s="19">
        <v>55</v>
      </c>
      <c r="I87" s="21">
        <v>41211</v>
      </c>
      <c r="J87" s="21">
        <v>41222</v>
      </c>
    </row>
    <row r="88" spans="1:10" ht="12.75">
      <c r="A88" s="18">
        <v>1562075</v>
      </c>
      <c r="B88" s="19" t="s">
        <v>117</v>
      </c>
      <c r="C88" s="19">
        <v>0</v>
      </c>
      <c r="D88" s="26">
        <v>0</v>
      </c>
      <c r="E88" s="26">
        <v>22361.17</v>
      </c>
      <c r="F88" s="26">
        <v>0</v>
      </c>
      <c r="G88" s="26">
        <v>22361.17</v>
      </c>
      <c r="H88" s="19">
        <v>55</v>
      </c>
      <c r="I88" s="21">
        <v>41197</v>
      </c>
      <c r="J88" s="21">
        <v>41208</v>
      </c>
    </row>
    <row r="89" spans="1:10" ht="12.75">
      <c r="A89" s="2">
        <v>1562080</v>
      </c>
      <c r="B89" t="s">
        <v>118</v>
      </c>
      <c r="C89">
        <v>4.4</v>
      </c>
      <c r="D89" s="23">
        <v>7492.96</v>
      </c>
      <c r="E89" s="23">
        <v>0</v>
      </c>
      <c r="F89" s="23">
        <v>10648.18</v>
      </c>
      <c r="G89" s="23">
        <v>18141.14</v>
      </c>
      <c r="H89">
        <v>23.4</v>
      </c>
      <c r="I89" s="1">
        <v>41505</v>
      </c>
      <c r="J89" s="1">
        <v>41516</v>
      </c>
    </row>
    <row r="90" spans="1:10" ht="12.75">
      <c r="A90" s="18">
        <v>1562085</v>
      </c>
      <c r="B90" s="19" t="s">
        <v>119</v>
      </c>
      <c r="C90" s="19">
        <v>4.4</v>
      </c>
      <c r="D90" s="26">
        <v>7454.88</v>
      </c>
      <c r="E90" s="26">
        <v>0</v>
      </c>
      <c r="F90" s="26">
        <v>0</v>
      </c>
      <c r="G90" s="26">
        <v>7454.88</v>
      </c>
      <c r="H90" s="19">
        <v>55</v>
      </c>
      <c r="I90" s="21">
        <v>41183</v>
      </c>
      <c r="J90" s="21">
        <v>41194</v>
      </c>
    </row>
    <row r="91" spans="1:10" ht="12.75">
      <c r="A91" s="18">
        <v>1562086</v>
      </c>
      <c r="B91" s="19" t="s">
        <v>120</v>
      </c>
      <c r="C91" s="19">
        <v>0</v>
      </c>
      <c r="D91" s="26">
        <v>0</v>
      </c>
      <c r="E91" s="26">
        <v>0</v>
      </c>
      <c r="F91" s="26">
        <v>6388.91</v>
      </c>
      <c r="G91" s="26">
        <v>6388.91</v>
      </c>
      <c r="H91" s="19">
        <v>55</v>
      </c>
      <c r="I91" s="21">
        <v>41255</v>
      </c>
      <c r="J91" s="21">
        <v>41276</v>
      </c>
    </row>
    <row r="92" spans="1:10" ht="12.75">
      <c r="A92" s="18">
        <v>1562090</v>
      </c>
      <c r="B92" s="19" t="s">
        <v>121</v>
      </c>
      <c r="C92" s="19">
        <v>6.2</v>
      </c>
      <c r="D92" s="26">
        <v>10154.64</v>
      </c>
      <c r="E92" s="26">
        <v>0</v>
      </c>
      <c r="F92" s="26">
        <v>4259.27</v>
      </c>
      <c r="G92" s="26">
        <v>14413.91</v>
      </c>
      <c r="H92" s="19">
        <v>55</v>
      </c>
      <c r="I92" s="21">
        <v>41277</v>
      </c>
      <c r="J92" s="21">
        <v>41290</v>
      </c>
    </row>
    <row r="93" spans="1:10" ht="12.75">
      <c r="A93" s="18" t="s">
        <v>122</v>
      </c>
      <c r="B93" s="19" t="s">
        <v>123</v>
      </c>
      <c r="C93" s="19">
        <v>0</v>
      </c>
      <c r="D93" s="26">
        <v>0</v>
      </c>
      <c r="E93" s="26">
        <v>0</v>
      </c>
      <c r="F93" s="26">
        <v>0</v>
      </c>
      <c r="G93" s="26">
        <v>0</v>
      </c>
      <c r="H93" s="19">
        <v>24.4</v>
      </c>
      <c r="I93" s="21">
        <v>41554</v>
      </c>
      <c r="J93" s="19"/>
    </row>
    <row r="94" spans="1:10" ht="12.75">
      <c r="A94" s="2">
        <v>1562095</v>
      </c>
      <c r="B94" t="s">
        <v>124</v>
      </c>
      <c r="C94">
        <v>4.2</v>
      </c>
      <c r="D94" s="23">
        <v>6941.04</v>
      </c>
      <c r="E94" s="23">
        <v>0</v>
      </c>
      <c r="F94" s="23">
        <v>7453.72</v>
      </c>
      <c r="G94" s="23">
        <v>14394.76</v>
      </c>
      <c r="H94">
        <v>23.4</v>
      </c>
      <c r="I94" s="1">
        <v>41520</v>
      </c>
      <c r="J94" s="1">
        <v>41533</v>
      </c>
    </row>
    <row r="95" spans="1:10" ht="12.75">
      <c r="A95" s="18">
        <v>1562096</v>
      </c>
      <c r="B95" s="19" t="s">
        <v>125</v>
      </c>
      <c r="C95" s="19">
        <v>1</v>
      </c>
      <c r="D95" s="26">
        <v>1618</v>
      </c>
      <c r="E95" s="26">
        <v>0</v>
      </c>
      <c r="F95" s="26">
        <v>0</v>
      </c>
      <c r="G95" s="26">
        <v>1618</v>
      </c>
      <c r="H95" s="19">
        <v>24.4</v>
      </c>
      <c r="I95" s="21">
        <v>41520</v>
      </c>
      <c r="J95" s="21">
        <v>41526</v>
      </c>
    </row>
    <row r="96" spans="1:10" ht="12.75">
      <c r="A96" s="18">
        <v>1562097</v>
      </c>
      <c r="B96" s="19" t="s">
        <v>126</v>
      </c>
      <c r="C96" s="19">
        <v>4</v>
      </c>
      <c r="D96" s="26">
        <v>6472</v>
      </c>
      <c r="E96" s="26">
        <v>0</v>
      </c>
      <c r="F96" s="26">
        <v>0</v>
      </c>
      <c r="G96" s="26">
        <v>6472</v>
      </c>
      <c r="H96" s="19">
        <v>24.4</v>
      </c>
      <c r="I96" s="21">
        <v>41527</v>
      </c>
      <c r="J96" s="21">
        <v>41554</v>
      </c>
    </row>
    <row r="97" spans="1:10" ht="12.75">
      <c r="A97" s="18">
        <v>1562098</v>
      </c>
      <c r="B97" s="19" t="s">
        <v>127</v>
      </c>
      <c r="C97" s="19">
        <v>11</v>
      </c>
      <c r="D97" s="26">
        <v>17798</v>
      </c>
      <c r="E97" s="26">
        <v>0</v>
      </c>
      <c r="F97" s="26">
        <v>0</v>
      </c>
      <c r="G97" s="26">
        <v>17798</v>
      </c>
      <c r="H97" s="19">
        <v>48.4</v>
      </c>
      <c r="I97" s="21">
        <v>41361</v>
      </c>
      <c r="J97" s="21">
        <v>41367</v>
      </c>
    </row>
    <row r="98" spans="1:10" ht="12.75">
      <c r="A98" s="18">
        <v>1562100</v>
      </c>
      <c r="B98" s="19" t="s">
        <v>128</v>
      </c>
      <c r="C98" s="19">
        <v>0</v>
      </c>
      <c r="D98" s="26">
        <v>0</v>
      </c>
      <c r="E98" s="26">
        <v>10648.18</v>
      </c>
      <c r="F98" s="26">
        <v>0</v>
      </c>
      <c r="G98" s="26">
        <v>10648.18</v>
      </c>
      <c r="H98" s="19">
        <v>160</v>
      </c>
      <c r="I98" s="21">
        <v>40183</v>
      </c>
      <c r="J98" s="21">
        <v>40451</v>
      </c>
    </row>
    <row r="99" spans="1:10" ht="12.75">
      <c r="A99" s="18">
        <v>1562105</v>
      </c>
      <c r="B99" s="19" t="s">
        <v>129</v>
      </c>
      <c r="C99" s="19">
        <v>0</v>
      </c>
      <c r="D99" s="26">
        <v>0</v>
      </c>
      <c r="E99" s="26">
        <v>10648.18</v>
      </c>
      <c r="F99" s="26">
        <v>0</v>
      </c>
      <c r="G99" s="26">
        <v>10648.18</v>
      </c>
      <c r="H99" s="19">
        <v>209.6</v>
      </c>
      <c r="I99" s="21">
        <v>39847</v>
      </c>
      <c r="J99" s="21">
        <v>40086</v>
      </c>
    </row>
    <row r="100" spans="1:10" ht="12.75">
      <c r="A100" s="18">
        <v>1562110</v>
      </c>
      <c r="B100" s="19" t="s">
        <v>130</v>
      </c>
      <c r="C100" s="19">
        <v>1.2</v>
      </c>
      <c r="D100" s="26">
        <v>2128.48</v>
      </c>
      <c r="E100" s="26">
        <v>20231.53</v>
      </c>
      <c r="F100" s="26">
        <v>0</v>
      </c>
      <c r="G100" s="26">
        <v>22360.01</v>
      </c>
      <c r="H100" s="19">
        <v>87.4</v>
      </c>
      <c r="I100" s="21">
        <v>40913</v>
      </c>
      <c r="J100" s="21">
        <v>41005</v>
      </c>
    </row>
    <row r="101" spans="1:10" ht="12.75">
      <c r="A101" s="18">
        <v>1562115</v>
      </c>
      <c r="B101" s="19" t="s">
        <v>131</v>
      </c>
      <c r="C101" s="19">
        <v>1.2</v>
      </c>
      <c r="D101" s="26">
        <v>2128.48</v>
      </c>
      <c r="E101" s="26">
        <v>20231.53</v>
      </c>
      <c r="F101" s="26">
        <v>0</v>
      </c>
      <c r="G101" s="26">
        <v>22360.01</v>
      </c>
      <c r="H101" s="19">
        <v>91.4</v>
      </c>
      <c r="I101" s="21">
        <v>40913</v>
      </c>
      <c r="J101" s="21">
        <v>41005</v>
      </c>
    </row>
    <row r="102" spans="1:10" ht="12.75">
      <c r="A102" s="18">
        <v>1562120</v>
      </c>
      <c r="B102" s="19" t="s">
        <v>132</v>
      </c>
      <c r="C102" s="19">
        <v>1</v>
      </c>
      <c r="D102" s="26">
        <v>1618</v>
      </c>
      <c r="E102" s="26">
        <v>20231.53</v>
      </c>
      <c r="F102" s="26">
        <v>0</v>
      </c>
      <c r="G102" s="26">
        <v>21849.53</v>
      </c>
      <c r="H102" s="19">
        <v>93.4</v>
      </c>
      <c r="I102" s="21">
        <v>40913</v>
      </c>
      <c r="J102" s="21">
        <v>41005</v>
      </c>
    </row>
    <row r="103" spans="1:10" ht="12.75">
      <c r="A103" s="18">
        <v>1562125</v>
      </c>
      <c r="B103" s="19" t="s">
        <v>133</v>
      </c>
      <c r="C103" s="19">
        <v>7</v>
      </c>
      <c r="D103" s="26">
        <v>12260.4</v>
      </c>
      <c r="E103" s="26">
        <v>12777.81</v>
      </c>
      <c r="F103" s="26">
        <v>0</v>
      </c>
      <c r="G103" s="26">
        <v>25038.21</v>
      </c>
      <c r="H103" s="19">
        <v>64.4</v>
      </c>
      <c r="I103" s="21">
        <v>41101</v>
      </c>
      <c r="J103" s="21">
        <v>41157</v>
      </c>
    </row>
    <row r="104" spans="1:10" ht="12.75">
      <c r="A104" s="18">
        <v>1562130</v>
      </c>
      <c r="B104" s="19" t="s">
        <v>134</v>
      </c>
      <c r="C104" s="19">
        <v>7</v>
      </c>
      <c r="D104" s="26">
        <v>12260.4</v>
      </c>
      <c r="E104" s="26">
        <v>13842.63</v>
      </c>
      <c r="F104" s="26">
        <v>0</v>
      </c>
      <c r="G104" s="26">
        <v>26103.03</v>
      </c>
      <c r="H104" s="19">
        <v>64.4</v>
      </c>
      <c r="I104" s="21">
        <v>41158</v>
      </c>
      <c r="J104" s="21">
        <v>41171</v>
      </c>
    </row>
    <row r="105" spans="1:10" ht="12.75">
      <c r="A105" s="18">
        <v>1562135</v>
      </c>
      <c r="B105" s="19" t="s">
        <v>135</v>
      </c>
      <c r="C105" s="19">
        <v>5</v>
      </c>
      <c r="D105" s="26">
        <v>9024.4</v>
      </c>
      <c r="E105" s="26">
        <v>15972.26</v>
      </c>
      <c r="F105" s="26">
        <v>0</v>
      </c>
      <c r="G105" s="26">
        <v>24996.66</v>
      </c>
      <c r="H105" s="19">
        <v>64.4</v>
      </c>
      <c r="I105" s="21">
        <v>41172</v>
      </c>
      <c r="J105" s="21">
        <v>41185</v>
      </c>
    </row>
    <row r="106" spans="1:10" ht="12.75">
      <c r="A106" s="18">
        <v>1562140</v>
      </c>
      <c r="B106" s="19" t="s">
        <v>136</v>
      </c>
      <c r="C106" s="19">
        <v>3</v>
      </c>
      <c r="D106" s="26">
        <v>5788.4</v>
      </c>
      <c r="E106" s="26">
        <v>20231.43</v>
      </c>
      <c r="F106" s="26">
        <v>0</v>
      </c>
      <c r="G106" s="26">
        <v>26019.83</v>
      </c>
      <c r="H106" s="19">
        <v>63.9</v>
      </c>
      <c r="I106" s="21">
        <v>41204</v>
      </c>
      <c r="J106" s="21">
        <v>41218</v>
      </c>
    </row>
    <row r="107" spans="1:10" ht="12.75">
      <c r="A107" s="18">
        <v>1562145</v>
      </c>
      <c r="B107" s="19" t="s">
        <v>137</v>
      </c>
      <c r="C107" s="19">
        <v>3</v>
      </c>
      <c r="D107" s="26">
        <v>5788.4</v>
      </c>
      <c r="E107" s="26">
        <v>19166.72</v>
      </c>
      <c r="F107" s="26">
        <v>0</v>
      </c>
      <c r="G107" s="26">
        <v>24955.12</v>
      </c>
      <c r="H107" s="19">
        <v>63.9</v>
      </c>
      <c r="I107" s="21">
        <v>41218</v>
      </c>
      <c r="J107" s="21">
        <v>41232</v>
      </c>
    </row>
    <row r="108" spans="1:10" ht="12.75">
      <c r="A108" s="18">
        <v>1562149</v>
      </c>
      <c r="B108" s="19" t="s">
        <v>138</v>
      </c>
      <c r="C108" s="19">
        <v>10</v>
      </c>
      <c r="D108" s="26">
        <v>16180</v>
      </c>
      <c r="E108" s="26">
        <v>0</v>
      </c>
      <c r="F108" s="26">
        <v>0</v>
      </c>
      <c r="G108" s="26">
        <v>16180</v>
      </c>
      <c r="H108" s="19">
        <v>64.2</v>
      </c>
      <c r="I108" s="21">
        <v>40315</v>
      </c>
      <c r="J108" s="21">
        <v>40386</v>
      </c>
    </row>
    <row r="109" spans="1:10" ht="12.75">
      <c r="A109" s="18">
        <v>1562150</v>
      </c>
      <c r="B109" s="19" t="s">
        <v>139</v>
      </c>
      <c r="C109" s="19">
        <v>0</v>
      </c>
      <c r="D109" s="26">
        <v>0</v>
      </c>
      <c r="E109" s="26">
        <v>17037.08</v>
      </c>
      <c r="F109" s="26">
        <v>0</v>
      </c>
      <c r="G109" s="26">
        <v>17037.08</v>
      </c>
      <c r="H109" s="19">
        <v>64.2</v>
      </c>
      <c r="I109" s="21">
        <v>40387</v>
      </c>
      <c r="J109" s="21">
        <v>40414</v>
      </c>
    </row>
    <row r="110" spans="1:10" ht="12.75">
      <c r="A110" s="18">
        <v>1562155</v>
      </c>
      <c r="B110" s="19" t="s">
        <v>140</v>
      </c>
      <c r="C110" s="19">
        <v>16.6</v>
      </c>
      <c r="D110" s="26">
        <v>27250.32</v>
      </c>
      <c r="E110" s="26">
        <v>0</v>
      </c>
      <c r="F110" s="26">
        <v>0</v>
      </c>
      <c r="G110" s="26">
        <v>27250.32</v>
      </c>
      <c r="H110" s="19">
        <v>75.2</v>
      </c>
      <c r="I110" s="21">
        <v>40415</v>
      </c>
      <c r="J110" s="21">
        <v>40443</v>
      </c>
    </row>
    <row r="111" spans="1:10" ht="12.75">
      <c r="A111" s="18">
        <v>1562160</v>
      </c>
      <c r="B111" s="19" t="s">
        <v>141</v>
      </c>
      <c r="C111" s="19">
        <v>14.6</v>
      </c>
      <c r="D111" s="26">
        <v>24183.44</v>
      </c>
      <c r="E111" s="26">
        <v>0</v>
      </c>
      <c r="F111" s="26">
        <v>0</v>
      </c>
      <c r="G111" s="26">
        <v>24183.44</v>
      </c>
      <c r="H111" s="19">
        <v>75.2</v>
      </c>
      <c r="I111" s="21">
        <v>40444</v>
      </c>
      <c r="J111" s="21">
        <v>40457</v>
      </c>
    </row>
    <row r="112" spans="1:10" ht="12.75">
      <c r="A112" s="18">
        <v>1562165</v>
      </c>
      <c r="B112" s="19" t="s">
        <v>142</v>
      </c>
      <c r="C112" s="19">
        <v>4.6</v>
      </c>
      <c r="D112" s="26">
        <v>8003.44</v>
      </c>
      <c r="E112" s="26">
        <v>6388.91</v>
      </c>
      <c r="F112" s="26">
        <v>0</v>
      </c>
      <c r="G112" s="26">
        <v>14392.35</v>
      </c>
      <c r="H112" s="19">
        <v>63.9</v>
      </c>
      <c r="I112" s="21">
        <v>41232</v>
      </c>
      <c r="J112" s="21">
        <v>41262</v>
      </c>
    </row>
    <row r="113" spans="1:10" ht="12.75">
      <c r="A113" s="18">
        <v>1562170</v>
      </c>
      <c r="B113" s="19" t="s">
        <v>143</v>
      </c>
      <c r="C113" s="19">
        <v>2</v>
      </c>
      <c r="D113" s="26">
        <v>3236</v>
      </c>
      <c r="E113" s="26">
        <v>0</v>
      </c>
      <c r="F113" s="26">
        <v>11180.58</v>
      </c>
      <c r="G113" s="26">
        <v>14416.58</v>
      </c>
      <c r="H113" s="19">
        <v>63.9</v>
      </c>
      <c r="I113" s="21">
        <v>41176</v>
      </c>
      <c r="J113" s="21">
        <v>41190</v>
      </c>
    </row>
    <row r="114" spans="1:10" ht="12.75">
      <c r="A114" s="18">
        <v>1562175</v>
      </c>
      <c r="B114" s="19" t="s">
        <v>144</v>
      </c>
      <c r="C114" s="19">
        <v>16</v>
      </c>
      <c r="D114" s="26">
        <v>25888</v>
      </c>
      <c r="E114" s="26">
        <v>21296.35</v>
      </c>
      <c r="F114" s="26">
        <v>0</v>
      </c>
      <c r="G114" s="26">
        <v>47184.35</v>
      </c>
      <c r="H114" s="19">
        <v>11.2</v>
      </c>
      <c r="I114" s="21">
        <v>41645</v>
      </c>
      <c r="J114" s="21">
        <v>41656</v>
      </c>
    </row>
    <row r="115" spans="1:10" ht="12.75">
      <c r="A115" s="18">
        <v>1562180</v>
      </c>
      <c r="B115" s="19" t="s">
        <v>145</v>
      </c>
      <c r="C115" s="19">
        <v>3</v>
      </c>
      <c r="D115" s="26">
        <v>4854</v>
      </c>
      <c r="E115" s="26">
        <v>2662.05</v>
      </c>
      <c r="F115" s="26">
        <v>0</v>
      </c>
      <c r="G115" s="26">
        <v>7516.05</v>
      </c>
      <c r="H115" s="19">
        <v>48.4</v>
      </c>
      <c r="I115" s="21">
        <v>41368</v>
      </c>
      <c r="J115" s="21">
        <v>41381</v>
      </c>
    </row>
    <row r="116" spans="1:10" ht="12.75">
      <c r="A116" s="18">
        <v>1562181</v>
      </c>
      <c r="B116" s="19" t="s">
        <v>146</v>
      </c>
      <c r="C116" s="19">
        <v>3</v>
      </c>
      <c r="D116" s="26">
        <v>4854</v>
      </c>
      <c r="E116" s="26">
        <v>2662.04</v>
      </c>
      <c r="F116" s="26">
        <v>0</v>
      </c>
      <c r="G116" s="26">
        <v>7516.04</v>
      </c>
      <c r="H116" s="19">
        <v>63.9</v>
      </c>
      <c r="I116" s="21">
        <v>41190</v>
      </c>
      <c r="J116" s="21">
        <v>41204</v>
      </c>
    </row>
    <row r="117" spans="1:10" ht="12.75">
      <c r="A117" s="18">
        <v>1562185</v>
      </c>
      <c r="B117" s="19" t="s">
        <v>147</v>
      </c>
      <c r="C117" s="19">
        <v>4.2</v>
      </c>
      <c r="D117" s="26">
        <v>6985.84</v>
      </c>
      <c r="E117" s="26">
        <v>10648.18</v>
      </c>
      <c r="F117" s="26">
        <v>0</v>
      </c>
      <c r="G117" s="26">
        <v>17634.02</v>
      </c>
      <c r="H117" s="19">
        <v>67.5</v>
      </c>
      <c r="I117" s="21">
        <v>40766</v>
      </c>
      <c r="J117" s="21">
        <v>40794</v>
      </c>
    </row>
    <row r="118" spans="1:10" ht="12.75">
      <c r="A118" s="18">
        <v>1562190</v>
      </c>
      <c r="B118" s="19" t="s">
        <v>148</v>
      </c>
      <c r="C118" s="19">
        <v>0</v>
      </c>
      <c r="D118" s="26">
        <v>0</v>
      </c>
      <c r="E118" s="26">
        <v>21935.24</v>
      </c>
      <c r="F118" s="26">
        <v>0</v>
      </c>
      <c r="G118" s="26">
        <v>21935.24</v>
      </c>
      <c r="H118" s="19">
        <v>67.5</v>
      </c>
      <c r="I118" s="21">
        <v>40795</v>
      </c>
      <c r="J118" s="21">
        <v>40856</v>
      </c>
    </row>
    <row r="119" spans="1:10" ht="12.75">
      <c r="A119" s="18">
        <v>1562195</v>
      </c>
      <c r="B119" s="19" t="s">
        <v>149</v>
      </c>
      <c r="C119" s="19">
        <v>0</v>
      </c>
      <c r="D119" s="26">
        <v>0</v>
      </c>
      <c r="E119" s="26">
        <v>3194.45</v>
      </c>
      <c r="F119" s="26">
        <v>0</v>
      </c>
      <c r="G119" s="26">
        <v>3194.45</v>
      </c>
      <c r="H119" s="19">
        <v>67.5</v>
      </c>
      <c r="I119" s="21">
        <v>40856</v>
      </c>
      <c r="J119" s="21">
        <v>40928</v>
      </c>
    </row>
    <row r="120" spans="1:10" ht="12.75">
      <c r="A120" s="18">
        <v>1562200</v>
      </c>
      <c r="B120" s="19" t="s">
        <v>150</v>
      </c>
      <c r="C120" s="19">
        <v>0</v>
      </c>
      <c r="D120" s="26">
        <v>0</v>
      </c>
      <c r="E120" s="26">
        <v>21935.24</v>
      </c>
      <c r="F120" s="26">
        <v>0</v>
      </c>
      <c r="G120" s="26">
        <v>21935.24</v>
      </c>
      <c r="H120" s="19">
        <v>67.5</v>
      </c>
      <c r="I120" s="21">
        <v>40931</v>
      </c>
      <c r="J120" s="21">
        <v>40991</v>
      </c>
    </row>
    <row r="121" spans="1:10" ht="12.75">
      <c r="A121" s="18">
        <v>1562205</v>
      </c>
      <c r="B121" s="19" t="s">
        <v>151</v>
      </c>
      <c r="C121" s="19">
        <v>0</v>
      </c>
      <c r="D121" s="26">
        <v>0</v>
      </c>
      <c r="E121" s="26">
        <v>10648.18</v>
      </c>
      <c r="F121" s="26">
        <v>0</v>
      </c>
      <c r="G121" s="26">
        <v>10648.18</v>
      </c>
      <c r="H121" s="19">
        <v>38</v>
      </c>
      <c r="I121" s="21">
        <v>41204</v>
      </c>
      <c r="J121" s="21">
        <v>41229</v>
      </c>
    </row>
    <row r="122" spans="1:10" ht="12.75">
      <c r="A122" s="18">
        <v>1562210</v>
      </c>
      <c r="B122" s="19" t="s">
        <v>152</v>
      </c>
      <c r="C122" s="19">
        <v>0</v>
      </c>
      <c r="D122" s="26">
        <v>0</v>
      </c>
      <c r="E122" s="26">
        <v>0</v>
      </c>
      <c r="F122" s="26">
        <v>10648.18</v>
      </c>
      <c r="G122" s="26">
        <v>10648.18</v>
      </c>
      <c r="H122" s="19">
        <v>38</v>
      </c>
      <c r="I122" s="21">
        <v>41232</v>
      </c>
      <c r="J122" s="21">
        <v>41305</v>
      </c>
    </row>
    <row r="123" spans="1:10" ht="12.75">
      <c r="A123" s="18">
        <v>1562215</v>
      </c>
      <c r="B123" s="19" t="s">
        <v>153</v>
      </c>
      <c r="C123" s="19">
        <v>0</v>
      </c>
      <c r="D123" s="26">
        <v>0</v>
      </c>
      <c r="E123" s="26">
        <v>43870.49</v>
      </c>
      <c r="F123" s="26">
        <v>0</v>
      </c>
      <c r="G123" s="26">
        <v>43870.49</v>
      </c>
      <c r="H123" s="19">
        <v>38</v>
      </c>
      <c r="I123" s="21">
        <v>41306</v>
      </c>
      <c r="J123" s="21">
        <v>41319</v>
      </c>
    </row>
    <row r="124" spans="1:10" ht="12.75">
      <c r="A124" s="18">
        <v>1562220</v>
      </c>
      <c r="B124" s="19" t="s">
        <v>154</v>
      </c>
      <c r="C124" s="19">
        <v>12</v>
      </c>
      <c r="D124" s="26">
        <v>19416</v>
      </c>
      <c r="E124" s="26">
        <v>0</v>
      </c>
      <c r="F124" s="26">
        <v>0</v>
      </c>
      <c r="G124" s="26">
        <v>19416</v>
      </c>
      <c r="H124" s="19">
        <v>38</v>
      </c>
      <c r="I124" s="21">
        <v>41320</v>
      </c>
      <c r="J124" s="21">
        <v>41383</v>
      </c>
    </row>
    <row r="125" spans="1:10" ht="12.75">
      <c r="A125" s="18">
        <v>1562225</v>
      </c>
      <c r="B125" s="19" t="s">
        <v>155</v>
      </c>
      <c r="C125" s="19">
        <v>35.8</v>
      </c>
      <c r="D125" s="26">
        <v>64278.32</v>
      </c>
      <c r="E125" s="26">
        <v>56435.33</v>
      </c>
      <c r="F125" s="26">
        <v>0</v>
      </c>
      <c r="G125" s="26">
        <v>120713.65</v>
      </c>
      <c r="H125" s="19">
        <v>9</v>
      </c>
      <c r="I125" s="21">
        <v>41158</v>
      </c>
      <c r="J125" s="21">
        <v>41199</v>
      </c>
    </row>
    <row r="126" spans="1:10" ht="12.75">
      <c r="A126" s="18">
        <v>1562230</v>
      </c>
      <c r="B126" s="19" t="s">
        <v>156</v>
      </c>
      <c r="C126" s="19">
        <v>6</v>
      </c>
      <c r="D126" s="26">
        <v>10642.4</v>
      </c>
      <c r="E126" s="26">
        <v>6495.39</v>
      </c>
      <c r="F126" s="26">
        <v>0</v>
      </c>
      <c r="G126" s="26">
        <v>17137.79</v>
      </c>
      <c r="H126" s="19">
        <v>9</v>
      </c>
      <c r="I126" s="21">
        <v>41200</v>
      </c>
      <c r="J126" s="21">
        <v>41250</v>
      </c>
    </row>
    <row r="127" spans="1:10" ht="12.75">
      <c r="A127" s="18">
        <v>1562235</v>
      </c>
      <c r="B127" s="19" t="s">
        <v>157</v>
      </c>
      <c r="C127" s="19">
        <v>4.6</v>
      </c>
      <c r="D127" s="26">
        <v>8190.32</v>
      </c>
      <c r="E127" s="26">
        <v>2129.64</v>
      </c>
      <c r="F127" s="26">
        <v>0</v>
      </c>
      <c r="G127" s="26">
        <v>10319.96</v>
      </c>
      <c r="H127" s="19">
        <v>9</v>
      </c>
      <c r="I127" s="21">
        <v>41253</v>
      </c>
      <c r="J127" s="21">
        <v>41310</v>
      </c>
    </row>
    <row r="128" spans="1:10" ht="12.75">
      <c r="A128" s="18">
        <v>1562240</v>
      </c>
      <c r="B128" s="19" t="s">
        <v>158</v>
      </c>
      <c r="C128" s="19">
        <v>0</v>
      </c>
      <c r="D128" s="26">
        <v>0</v>
      </c>
      <c r="E128" s="26">
        <v>69213.14</v>
      </c>
      <c r="F128" s="26">
        <v>12777.81</v>
      </c>
      <c r="G128" s="26">
        <v>81990.96</v>
      </c>
      <c r="H128" s="19">
        <v>9.2</v>
      </c>
      <c r="I128" s="21">
        <v>40639</v>
      </c>
      <c r="J128" s="19" t="s">
        <v>159</v>
      </c>
    </row>
    <row r="129" spans="1:10" ht="12.75">
      <c r="A129" s="18">
        <v>1562245</v>
      </c>
      <c r="B129" s="19" t="s">
        <v>160</v>
      </c>
      <c r="C129" s="19">
        <v>14</v>
      </c>
      <c r="D129" s="26">
        <v>22652</v>
      </c>
      <c r="E129" s="26">
        <v>0</v>
      </c>
      <c r="F129" s="26">
        <v>10648.18</v>
      </c>
      <c r="G129" s="26">
        <v>33300.18</v>
      </c>
      <c r="H129" s="19">
        <v>57</v>
      </c>
      <c r="I129" s="21">
        <v>41075</v>
      </c>
      <c r="J129" s="21">
        <v>41088</v>
      </c>
    </row>
    <row r="130" spans="1:10" ht="12.75">
      <c r="A130" s="18">
        <v>1562250</v>
      </c>
      <c r="B130" s="19" t="s">
        <v>161</v>
      </c>
      <c r="C130" s="19">
        <v>8</v>
      </c>
      <c r="D130" s="26">
        <v>12854.4</v>
      </c>
      <c r="E130" s="26">
        <v>20231.53</v>
      </c>
      <c r="F130" s="26">
        <v>0</v>
      </c>
      <c r="G130" s="26">
        <v>33085.93</v>
      </c>
      <c r="H130" s="19">
        <v>57</v>
      </c>
      <c r="I130" s="21">
        <v>41089</v>
      </c>
      <c r="J130" s="21">
        <v>41116</v>
      </c>
    </row>
    <row r="131" spans="1:10" ht="12.75">
      <c r="A131" s="18">
        <v>1562255</v>
      </c>
      <c r="B131" s="19" t="s">
        <v>162</v>
      </c>
      <c r="C131" s="19">
        <v>0</v>
      </c>
      <c r="D131" s="26">
        <v>0</v>
      </c>
      <c r="E131" s="26">
        <v>31944.53</v>
      </c>
      <c r="F131" s="26">
        <v>0</v>
      </c>
      <c r="G131" s="26">
        <v>31944.53</v>
      </c>
      <c r="H131" s="19">
        <v>57</v>
      </c>
      <c r="I131" s="21">
        <v>41089</v>
      </c>
      <c r="J131" s="21">
        <v>41116</v>
      </c>
    </row>
    <row r="132" spans="1:10" ht="12.75">
      <c r="A132" s="18">
        <v>1562260</v>
      </c>
      <c r="B132" s="19" t="s">
        <v>163</v>
      </c>
      <c r="C132" s="19">
        <v>0</v>
      </c>
      <c r="D132" s="26">
        <v>0</v>
      </c>
      <c r="E132" s="26">
        <v>21296.35</v>
      </c>
      <c r="F132" s="26">
        <v>0</v>
      </c>
      <c r="G132" s="26">
        <v>21296.35</v>
      </c>
      <c r="H132" s="19">
        <v>57</v>
      </c>
      <c r="I132" s="21">
        <v>41089</v>
      </c>
      <c r="J132" s="21">
        <v>41116</v>
      </c>
    </row>
    <row r="133" spans="1:10" ht="12.75">
      <c r="A133" s="18">
        <v>1562265</v>
      </c>
      <c r="B133" s="19" t="s">
        <v>164</v>
      </c>
      <c r="C133" s="19">
        <v>5</v>
      </c>
      <c r="D133" s="26">
        <v>8034</v>
      </c>
      <c r="E133" s="26">
        <v>0</v>
      </c>
      <c r="F133" s="26">
        <v>0</v>
      </c>
      <c r="G133" s="26">
        <v>8034</v>
      </c>
      <c r="H133" s="19">
        <v>48.4</v>
      </c>
      <c r="I133" s="21">
        <v>41179</v>
      </c>
      <c r="J133" s="21">
        <v>41206</v>
      </c>
    </row>
    <row r="134" spans="1:10" ht="12.75">
      <c r="A134" s="18">
        <v>1562270</v>
      </c>
      <c r="B134" s="19" t="s">
        <v>165</v>
      </c>
      <c r="C134" s="19">
        <v>6</v>
      </c>
      <c r="D134" s="26">
        <v>9640.8</v>
      </c>
      <c r="E134" s="26">
        <v>0</v>
      </c>
      <c r="F134" s="26">
        <v>7453.72</v>
      </c>
      <c r="G134" s="26">
        <v>17094.52</v>
      </c>
      <c r="H134" s="19">
        <v>52.4</v>
      </c>
      <c r="I134" s="21">
        <v>41207</v>
      </c>
      <c r="J134" s="21">
        <v>41281</v>
      </c>
    </row>
    <row r="135" spans="1:10" ht="12.75">
      <c r="A135" s="18">
        <v>1562275</v>
      </c>
      <c r="B135" s="19" t="s">
        <v>166</v>
      </c>
      <c r="C135" s="19">
        <v>7</v>
      </c>
      <c r="D135" s="26">
        <v>11326</v>
      </c>
      <c r="E135" s="26">
        <v>0</v>
      </c>
      <c r="F135" s="26">
        <v>0</v>
      </c>
      <c r="G135" s="26">
        <v>11326</v>
      </c>
      <c r="H135" s="19">
        <v>48.4</v>
      </c>
      <c r="I135" s="21">
        <v>41207</v>
      </c>
      <c r="J135" s="21">
        <v>41310</v>
      </c>
    </row>
    <row r="136" spans="1:10" ht="12.75">
      <c r="A136" s="18">
        <v>1562280</v>
      </c>
      <c r="B136" s="19" t="s">
        <v>167</v>
      </c>
      <c r="C136" s="19">
        <v>13</v>
      </c>
      <c r="D136" s="26">
        <v>23725.2</v>
      </c>
      <c r="E136" s="26">
        <v>0</v>
      </c>
      <c r="F136" s="26">
        <v>0</v>
      </c>
      <c r="G136" s="26">
        <v>23725.2</v>
      </c>
      <c r="H136" s="19">
        <v>38</v>
      </c>
      <c r="I136" s="21">
        <v>41386</v>
      </c>
      <c r="J136" s="21">
        <v>41428</v>
      </c>
    </row>
    <row r="137" spans="1:10" ht="12.75">
      <c r="A137" s="18">
        <v>1562285</v>
      </c>
      <c r="B137" s="19" t="s">
        <v>168</v>
      </c>
      <c r="C137" s="19">
        <v>1.5</v>
      </c>
      <c r="D137" s="26">
        <v>2894.2</v>
      </c>
      <c r="E137" s="26">
        <v>2129.64</v>
      </c>
      <c r="F137" s="26">
        <v>0</v>
      </c>
      <c r="G137" s="26">
        <v>5023.84</v>
      </c>
      <c r="H137" s="19">
        <v>9</v>
      </c>
      <c r="I137" s="21">
        <v>41477</v>
      </c>
      <c r="J137" s="21">
        <v>41491</v>
      </c>
    </row>
    <row r="138" spans="1:10" ht="12.75">
      <c r="A138" s="18">
        <v>1562290</v>
      </c>
      <c r="B138" s="19" t="s">
        <v>169</v>
      </c>
      <c r="C138" s="19">
        <v>10</v>
      </c>
      <c r="D138" s="26">
        <v>17030.4</v>
      </c>
      <c r="E138" s="26">
        <v>0</v>
      </c>
      <c r="F138" s="26">
        <v>0</v>
      </c>
      <c r="G138" s="26">
        <v>17030.4</v>
      </c>
      <c r="H138" s="19">
        <v>9</v>
      </c>
      <c r="I138" s="21">
        <v>41521</v>
      </c>
      <c r="J138" s="21">
        <v>41548</v>
      </c>
    </row>
    <row r="139" spans="1:10" ht="12.75">
      <c r="A139" s="18">
        <v>1562295</v>
      </c>
      <c r="B139" s="19" t="s">
        <v>170</v>
      </c>
      <c r="C139" s="19">
        <v>5</v>
      </c>
      <c r="D139" s="26">
        <v>9024.4</v>
      </c>
      <c r="E139" s="26">
        <v>1064.82</v>
      </c>
      <c r="F139" s="26">
        <v>0</v>
      </c>
      <c r="G139" s="26">
        <v>10089.22</v>
      </c>
      <c r="H139" s="19">
        <v>9</v>
      </c>
      <c r="I139" s="21">
        <v>41549</v>
      </c>
      <c r="J139" s="21">
        <v>41576</v>
      </c>
    </row>
    <row r="140" spans="1:10" ht="12.75">
      <c r="A140" s="18">
        <v>1562300</v>
      </c>
      <c r="B140" s="19" t="s">
        <v>171</v>
      </c>
      <c r="C140" s="19">
        <v>10</v>
      </c>
      <c r="D140" s="26">
        <v>16180</v>
      </c>
      <c r="E140" s="26">
        <v>0</v>
      </c>
      <c r="F140" s="26">
        <v>0</v>
      </c>
      <c r="G140" s="26">
        <v>16180</v>
      </c>
      <c r="H140" s="19">
        <v>9</v>
      </c>
      <c r="I140" s="21">
        <v>41492</v>
      </c>
      <c r="J140" s="21">
        <v>41520</v>
      </c>
    </row>
    <row r="141" spans="1:10" ht="12.75">
      <c r="A141" s="18">
        <v>1562303</v>
      </c>
      <c r="B141" s="19" t="s">
        <v>172</v>
      </c>
      <c r="C141" s="19">
        <v>5</v>
      </c>
      <c r="D141" s="26">
        <v>9024.4</v>
      </c>
      <c r="E141" s="26">
        <v>0</v>
      </c>
      <c r="F141" s="26">
        <v>0</v>
      </c>
      <c r="G141" s="26">
        <v>9024.4</v>
      </c>
      <c r="H141" s="19">
        <v>17</v>
      </c>
      <c r="I141" s="21">
        <v>41506</v>
      </c>
      <c r="J141" s="21">
        <v>41534</v>
      </c>
    </row>
    <row r="142" spans="1:10" ht="12.75">
      <c r="A142" s="18">
        <v>1562305</v>
      </c>
      <c r="B142" s="19" t="s">
        <v>173</v>
      </c>
      <c r="C142" s="19">
        <v>9.6</v>
      </c>
      <c r="D142" s="26">
        <v>16003.84</v>
      </c>
      <c r="E142" s="26">
        <v>0</v>
      </c>
      <c r="F142" s="26">
        <v>0</v>
      </c>
      <c r="G142" s="26">
        <v>16003.84</v>
      </c>
      <c r="H142" s="19">
        <v>9</v>
      </c>
      <c r="I142" s="21">
        <v>41577</v>
      </c>
      <c r="J142" s="21">
        <v>41604</v>
      </c>
    </row>
    <row r="143" spans="1:10" ht="12.75">
      <c r="A143" s="18">
        <v>1562310</v>
      </c>
      <c r="B143" s="19" t="s">
        <v>174</v>
      </c>
      <c r="C143" s="19">
        <v>0</v>
      </c>
      <c r="D143" s="26">
        <v>0</v>
      </c>
      <c r="E143" s="26">
        <v>0</v>
      </c>
      <c r="F143" s="26">
        <v>0</v>
      </c>
      <c r="G143" s="26">
        <v>0</v>
      </c>
      <c r="H143" s="19">
        <v>13</v>
      </c>
      <c r="I143" s="21">
        <v>41605</v>
      </c>
      <c r="J143" s="21">
        <v>41605</v>
      </c>
    </row>
    <row r="144" spans="1:10" ht="12.75">
      <c r="A144" s="18">
        <v>1562325</v>
      </c>
      <c r="B144" s="19" t="s">
        <v>175</v>
      </c>
      <c r="C144" s="19">
        <v>5</v>
      </c>
      <c r="D144" s="26">
        <v>9024.4</v>
      </c>
      <c r="E144" s="26">
        <v>37268.62</v>
      </c>
      <c r="F144" s="26">
        <v>0</v>
      </c>
      <c r="G144" s="26">
        <v>46293.02</v>
      </c>
      <c r="H144" s="19">
        <v>9.2</v>
      </c>
      <c r="I144" s="21">
        <v>40667</v>
      </c>
      <c r="J144" s="21">
        <v>40695</v>
      </c>
    </row>
    <row r="145" spans="1:10" ht="12.75">
      <c r="A145" s="18">
        <v>1562330</v>
      </c>
      <c r="B145" s="19" t="s">
        <v>176</v>
      </c>
      <c r="C145" s="19">
        <v>12</v>
      </c>
      <c r="D145" s="26">
        <v>19416</v>
      </c>
      <c r="E145" s="26">
        <v>8518.54</v>
      </c>
      <c r="F145" s="26">
        <v>0</v>
      </c>
      <c r="G145" s="26">
        <v>27934.54</v>
      </c>
      <c r="H145" s="19">
        <v>53</v>
      </c>
      <c r="I145" s="21">
        <v>41075</v>
      </c>
      <c r="J145" s="21">
        <v>41088</v>
      </c>
    </row>
    <row r="146" spans="1:10" ht="12.75">
      <c r="A146" s="18">
        <v>1562335</v>
      </c>
      <c r="B146" s="19" t="s">
        <v>177</v>
      </c>
      <c r="C146" s="19">
        <v>0</v>
      </c>
      <c r="D146" s="26">
        <v>0</v>
      </c>
      <c r="E146" s="26">
        <v>31944.53</v>
      </c>
      <c r="F146" s="26">
        <v>0</v>
      </c>
      <c r="G146" s="26">
        <v>31944.53</v>
      </c>
      <c r="H146" s="19">
        <v>53</v>
      </c>
      <c r="I146" s="21">
        <v>41089</v>
      </c>
      <c r="J146" s="21">
        <v>41151</v>
      </c>
    </row>
    <row r="147" spans="1:10" ht="12.75">
      <c r="A147" s="18">
        <v>1562340</v>
      </c>
      <c r="B147" s="19" t="s">
        <v>178</v>
      </c>
      <c r="C147" s="19">
        <v>0</v>
      </c>
      <c r="D147" s="26">
        <v>0</v>
      </c>
      <c r="E147" s="26">
        <v>31944.53</v>
      </c>
      <c r="F147" s="26">
        <v>0</v>
      </c>
      <c r="G147" s="26">
        <v>31944.53</v>
      </c>
      <c r="H147" s="19">
        <v>53</v>
      </c>
      <c r="I147" s="21">
        <v>41152</v>
      </c>
      <c r="J147" s="21">
        <v>41215</v>
      </c>
    </row>
    <row r="148" spans="1:10" ht="12.75">
      <c r="A148" s="18">
        <v>1562345</v>
      </c>
      <c r="B148" s="19" t="s">
        <v>163</v>
      </c>
      <c r="C148" s="19">
        <v>0</v>
      </c>
      <c r="D148" s="26">
        <v>0</v>
      </c>
      <c r="E148" s="26">
        <v>21296.35</v>
      </c>
      <c r="F148" s="26">
        <v>0</v>
      </c>
      <c r="G148" s="26">
        <v>21296.35</v>
      </c>
      <c r="H148" s="19">
        <v>53</v>
      </c>
      <c r="I148" s="21">
        <v>41218</v>
      </c>
      <c r="J148" s="21">
        <v>41247</v>
      </c>
    </row>
    <row r="149" spans="1:10" ht="12.75">
      <c r="A149" s="18">
        <v>1562350</v>
      </c>
      <c r="B149" s="19" t="s">
        <v>179</v>
      </c>
      <c r="C149" s="19">
        <v>4</v>
      </c>
      <c r="D149" s="26">
        <v>6472</v>
      </c>
      <c r="E149" s="26">
        <v>1064.82</v>
      </c>
      <c r="F149" s="26">
        <v>0</v>
      </c>
      <c r="G149" s="26">
        <v>7536.82</v>
      </c>
      <c r="H149" s="19">
        <v>53</v>
      </c>
      <c r="I149" s="21">
        <v>41248</v>
      </c>
      <c r="J149" s="21">
        <v>41283</v>
      </c>
    </row>
    <row r="150" spans="1:10" ht="12.75">
      <c r="A150" s="18">
        <v>1562355</v>
      </c>
      <c r="B150" s="19" t="s">
        <v>180</v>
      </c>
      <c r="C150" s="19">
        <v>6</v>
      </c>
      <c r="D150" s="26">
        <v>9708</v>
      </c>
      <c r="E150" s="26">
        <v>7453.72</v>
      </c>
      <c r="F150" s="26">
        <v>0</v>
      </c>
      <c r="G150" s="26">
        <v>17161.72</v>
      </c>
      <c r="H150" s="19">
        <v>41</v>
      </c>
      <c r="I150" s="21">
        <v>41372</v>
      </c>
      <c r="J150" s="21">
        <v>41435</v>
      </c>
    </row>
    <row r="151" spans="1:10" ht="12.75">
      <c r="A151" s="18">
        <v>1562359</v>
      </c>
      <c r="B151" s="19" t="s">
        <v>181</v>
      </c>
      <c r="C151" s="19">
        <v>0</v>
      </c>
      <c r="D151" s="26">
        <v>0</v>
      </c>
      <c r="E151" s="26">
        <v>53240.88</v>
      </c>
      <c r="F151" s="26">
        <v>0</v>
      </c>
      <c r="G151" s="26">
        <v>53240.88</v>
      </c>
      <c r="H151" s="19">
        <v>93.4</v>
      </c>
      <c r="I151" s="21">
        <v>40913</v>
      </c>
      <c r="J151" s="21">
        <v>40927</v>
      </c>
    </row>
    <row r="152" spans="1:10" ht="12.75">
      <c r="A152" s="18">
        <v>1562360</v>
      </c>
      <c r="B152" s="19" t="s">
        <v>182</v>
      </c>
      <c r="C152" s="19">
        <v>3.6</v>
      </c>
      <c r="D152" s="26">
        <v>6385.44</v>
      </c>
      <c r="E152" s="26">
        <v>3194.45</v>
      </c>
      <c r="F152" s="26">
        <v>0</v>
      </c>
      <c r="G152" s="26">
        <v>9579.89</v>
      </c>
      <c r="H152" s="19">
        <v>9</v>
      </c>
      <c r="I152" s="21">
        <v>41326</v>
      </c>
      <c r="J152" s="21">
        <v>41339</v>
      </c>
    </row>
    <row r="153" spans="1:10" ht="12.75">
      <c r="A153" s="18">
        <v>1562365</v>
      </c>
      <c r="B153" s="19" t="s">
        <v>183</v>
      </c>
      <c r="C153" s="19">
        <v>4</v>
      </c>
      <c r="D153" s="26">
        <v>7406.4</v>
      </c>
      <c r="E153" s="26">
        <v>0</v>
      </c>
      <c r="F153" s="26">
        <v>0</v>
      </c>
      <c r="G153" s="26">
        <v>7406.4</v>
      </c>
      <c r="H153" s="19">
        <v>9</v>
      </c>
      <c r="I153" s="21">
        <v>41340</v>
      </c>
      <c r="J153" s="21">
        <v>41353</v>
      </c>
    </row>
    <row r="154" spans="1:10" ht="12.75">
      <c r="A154" s="18">
        <v>1562370</v>
      </c>
      <c r="B154" s="19" t="s">
        <v>184</v>
      </c>
      <c r="C154" s="19">
        <v>15</v>
      </c>
      <c r="D154" s="26">
        <v>25140.56</v>
      </c>
      <c r="E154" s="26">
        <v>3194.76</v>
      </c>
      <c r="F154" s="26">
        <v>0</v>
      </c>
      <c r="G154" s="26">
        <v>28335.32</v>
      </c>
      <c r="H154" s="19">
        <v>9</v>
      </c>
      <c r="I154" s="21">
        <v>41354</v>
      </c>
      <c r="J154" s="21">
        <v>41445</v>
      </c>
    </row>
    <row r="155" spans="1:10" ht="12.75">
      <c r="A155" s="18">
        <v>1562375</v>
      </c>
      <c r="B155" s="19" t="s">
        <v>185</v>
      </c>
      <c r="C155" s="19">
        <v>7.4</v>
      </c>
      <c r="D155" s="26">
        <v>13253.36</v>
      </c>
      <c r="E155" s="26">
        <v>0</v>
      </c>
      <c r="F155" s="26">
        <v>0</v>
      </c>
      <c r="G155" s="26">
        <v>13253.36</v>
      </c>
      <c r="H155" s="19">
        <v>9</v>
      </c>
      <c r="I155" s="21">
        <v>41446</v>
      </c>
      <c r="J155" s="21">
        <v>41460</v>
      </c>
    </row>
    <row r="156" spans="1:10" ht="12.75">
      <c r="A156" s="18">
        <v>1562380</v>
      </c>
      <c r="B156" s="19" t="s">
        <v>186</v>
      </c>
      <c r="C156" s="19">
        <v>7</v>
      </c>
      <c r="D156" s="26">
        <v>12241.36</v>
      </c>
      <c r="E156" s="26">
        <v>10648.18</v>
      </c>
      <c r="F156" s="26">
        <v>0</v>
      </c>
      <c r="G156" s="26">
        <v>22889.54</v>
      </c>
      <c r="H156" s="19">
        <v>9</v>
      </c>
      <c r="I156" s="21">
        <v>41463</v>
      </c>
      <c r="J156" s="21">
        <v>41474</v>
      </c>
    </row>
    <row r="157" spans="1:10" ht="12.75">
      <c r="A157" s="18">
        <v>1562385</v>
      </c>
      <c r="B157" s="19" t="s">
        <v>187</v>
      </c>
      <c r="C157" s="19">
        <v>2.4</v>
      </c>
      <c r="D157" s="26">
        <v>4256.96</v>
      </c>
      <c r="E157" s="26">
        <v>0</v>
      </c>
      <c r="F157" s="26">
        <v>0</v>
      </c>
      <c r="G157" s="26">
        <v>4256.96</v>
      </c>
      <c r="H157" s="19">
        <v>27.4</v>
      </c>
      <c r="I157" s="21">
        <v>41477</v>
      </c>
      <c r="J157" s="21">
        <v>41488</v>
      </c>
    </row>
    <row r="158" spans="1:10" ht="12.75">
      <c r="A158" s="18">
        <v>1562390</v>
      </c>
      <c r="B158" s="19" t="s">
        <v>188</v>
      </c>
      <c r="C158" s="19">
        <v>8</v>
      </c>
      <c r="D158" s="26">
        <v>15758.4</v>
      </c>
      <c r="E158" s="26">
        <v>0</v>
      </c>
      <c r="F158" s="26">
        <v>0</v>
      </c>
      <c r="G158" s="26">
        <v>15758.4</v>
      </c>
      <c r="H158" s="19">
        <v>27.4</v>
      </c>
      <c r="I158" s="21">
        <v>41491</v>
      </c>
      <c r="J158" s="21">
        <v>41502</v>
      </c>
    </row>
    <row r="159" spans="1:10" ht="12.75">
      <c r="A159" s="18">
        <v>1562395</v>
      </c>
      <c r="B159" s="19" t="s">
        <v>189</v>
      </c>
      <c r="C159" s="19">
        <v>3</v>
      </c>
      <c r="D159" s="26">
        <v>5788.4</v>
      </c>
      <c r="E159" s="26">
        <v>58564.97</v>
      </c>
      <c r="F159" s="26">
        <v>10648.18</v>
      </c>
      <c r="G159" s="26">
        <v>75001.54</v>
      </c>
      <c r="H159" s="19">
        <v>76.4</v>
      </c>
      <c r="I159" s="21">
        <v>40819</v>
      </c>
      <c r="J159" s="21">
        <v>40844</v>
      </c>
    </row>
    <row r="160" spans="1:10" ht="12.75">
      <c r="A160" s="18">
        <v>1562400</v>
      </c>
      <c r="B160" s="19" t="s">
        <v>190</v>
      </c>
      <c r="C160" s="19">
        <v>14</v>
      </c>
      <c r="D160" s="26">
        <v>22652</v>
      </c>
      <c r="E160" s="26">
        <v>0</v>
      </c>
      <c r="F160" s="26">
        <v>10648.18</v>
      </c>
      <c r="G160" s="26">
        <v>33300.18</v>
      </c>
      <c r="H160" s="19">
        <v>46</v>
      </c>
      <c r="I160" s="21">
        <v>41075</v>
      </c>
      <c r="J160" s="21">
        <v>41166</v>
      </c>
    </row>
    <row r="161" spans="1:10" ht="12.75">
      <c r="A161" s="18">
        <v>1562405</v>
      </c>
      <c r="B161" s="19" t="s">
        <v>191</v>
      </c>
      <c r="C161" s="19">
        <v>0</v>
      </c>
      <c r="D161" s="26">
        <v>0</v>
      </c>
      <c r="E161" s="26">
        <v>21296.35</v>
      </c>
      <c r="F161" s="26">
        <v>0</v>
      </c>
      <c r="G161" s="26">
        <v>21296.35</v>
      </c>
      <c r="H161" s="19">
        <v>46</v>
      </c>
      <c r="I161" s="21">
        <v>41169</v>
      </c>
      <c r="J161" s="21">
        <v>41229</v>
      </c>
    </row>
    <row r="162" spans="1:10" ht="12.75">
      <c r="A162" s="18">
        <v>1562410</v>
      </c>
      <c r="B162" s="19" t="s">
        <v>192</v>
      </c>
      <c r="C162" s="19">
        <v>0</v>
      </c>
      <c r="D162" s="26">
        <v>0</v>
      </c>
      <c r="E162" s="26">
        <v>31944.53</v>
      </c>
      <c r="F162" s="26">
        <v>0</v>
      </c>
      <c r="G162" s="26">
        <v>31944.53</v>
      </c>
      <c r="H162" s="19">
        <v>46</v>
      </c>
      <c r="I162" s="21">
        <v>41232</v>
      </c>
      <c r="J162" s="21">
        <v>41305</v>
      </c>
    </row>
    <row r="163" spans="1:10" ht="12.75">
      <c r="A163" s="18">
        <v>1562413</v>
      </c>
      <c r="B163" s="19" t="s">
        <v>163</v>
      </c>
      <c r="C163" s="19">
        <v>0</v>
      </c>
      <c r="D163" s="26">
        <v>0</v>
      </c>
      <c r="E163" s="26">
        <v>21296.35</v>
      </c>
      <c r="F163" s="26">
        <v>0</v>
      </c>
      <c r="G163" s="26">
        <v>21296.35</v>
      </c>
      <c r="H163" s="19">
        <v>46</v>
      </c>
      <c r="I163" s="21">
        <v>41306</v>
      </c>
      <c r="J163" s="21">
        <v>41312</v>
      </c>
    </row>
    <row r="164" spans="1:10" ht="12.75">
      <c r="A164" s="18">
        <v>1562415</v>
      </c>
      <c r="B164" s="19" t="s">
        <v>193</v>
      </c>
      <c r="C164" s="19">
        <v>4</v>
      </c>
      <c r="D164" s="26">
        <v>6427.2</v>
      </c>
      <c r="E164" s="26">
        <v>1064.82</v>
      </c>
      <c r="F164" s="26">
        <v>0</v>
      </c>
      <c r="G164" s="26">
        <v>7492.02</v>
      </c>
      <c r="H164" s="19">
        <v>46</v>
      </c>
      <c r="I164" s="21">
        <v>41306</v>
      </c>
      <c r="J164" s="21">
        <v>41334</v>
      </c>
    </row>
    <row r="165" spans="1:10" ht="12.75">
      <c r="A165" s="18">
        <v>1562420</v>
      </c>
      <c r="B165" s="19" t="s">
        <v>194</v>
      </c>
      <c r="C165" s="19">
        <v>6</v>
      </c>
      <c r="D165" s="26">
        <v>9640.8</v>
      </c>
      <c r="E165" s="26">
        <v>0</v>
      </c>
      <c r="F165" s="26">
        <v>10648.18</v>
      </c>
      <c r="G165" s="26">
        <v>20288.98</v>
      </c>
      <c r="H165" s="19">
        <v>41</v>
      </c>
      <c r="I165" s="21">
        <v>41372</v>
      </c>
      <c r="J165" s="21">
        <v>41435</v>
      </c>
    </row>
    <row r="166" spans="1:10" ht="12.75">
      <c r="A166" s="18">
        <v>1562423</v>
      </c>
      <c r="B166" s="19" t="s">
        <v>174</v>
      </c>
      <c r="C166" s="19">
        <v>0</v>
      </c>
      <c r="D166" s="26">
        <v>0</v>
      </c>
      <c r="E166" s="26">
        <v>0</v>
      </c>
      <c r="F166" s="26">
        <v>0</v>
      </c>
      <c r="G166" s="26">
        <v>0</v>
      </c>
      <c r="H166" s="19">
        <v>3.6</v>
      </c>
      <c r="I166" s="21">
        <v>40182</v>
      </c>
      <c r="J166" s="21">
        <v>40182</v>
      </c>
    </row>
    <row r="167" spans="1:10" ht="12.75">
      <c r="A167" s="18">
        <v>1562425</v>
      </c>
      <c r="B167" s="19" t="s">
        <v>174</v>
      </c>
      <c r="C167" s="19">
        <v>0</v>
      </c>
      <c r="D167" s="26">
        <v>0</v>
      </c>
      <c r="E167" s="26">
        <v>0</v>
      </c>
      <c r="F167" s="26">
        <v>0</v>
      </c>
      <c r="G167" s="26">
        <v>0</v>
      </c>
      <c r="H167" s="19">
        <v>3.6</v>
      </c>
      <c r="I167" s="21">
        <v>40182</v>
      </c>
      <c r="J167" s="21">
        <v>40182</v>
      </c>
    </row>
    <row r="168" spans="1:10" ht="12.75">
      <c r="A168" s="18">
        <v>1562430</v>
      </c>
      <c r="B168" s="19" t="s">
        <v>174</v>
      </c>
      <c r="C168" s="19">
        <v>0</v>
      </c>
      <c r="D168" s="26">
        <v>0</v>
      </c>
      <c r="E168" s="26">
        <v>0</v>
      </c>
      <c r="F168" s="26">
        <v>0</v>
      </c>
      <c r="G168" s="26">
        <v>0</v>
      </c>
      <c r="H168" s="19">
        <v>3.6</v>
      </c>
      <c r="I168" s="21">
        <v>40182</v>
      </c>
      <c r="J168" s="21">
        <v>40182</v>
      </c>
    </row>
    <row r="169" spans="1:10" ht="12.75">
      <c r="A169" s="18">
        <v>1562435</v>
      </c>
      <c r="B169" s="19" t="s">
        <v>174</v>
      </c>
      <c r="C169" s="19">
        <v>0</v>
      </c>
      <c r="D169" s="26">
        <v>0</v>
      </c>
      <c r="E169" s="26">
        <v>0</v>
      </c>
      <c r="F169" s="26">
        <v>0</v>
      </c>
      <c r="G169" s="26">
        <v>0</v>
      </c>
      <c r="H169" s="19">
        <v>3.6</v>
      </c>
      <c r="I169" s="21">
        <v>40182</v>
      </c>
      <c r="J169" s="21">
        <v>40182</v>
      </c>
    </row>
    <row r="170" spans="1:10" ht="12.75">
      <c r="A170" s="18">
        <v>1562440</v>
      </c>
      <c r="B170" s="19" t="s">
        <v>174</v>
      </c>
      <c r="C170" s="19">
        <v>0</v>
      </c>
      <c r="D170" s="26">
        <v>0</v>
      </c>
      <c r="E170" s="26">
        <v>0</v>
      </c>
      <c r="F170" s="26">
        <v>0</v>
      </c>
      <c r="G170" s="26">
        <v>0</v>
      </c>
      <c r="H170" s="19">
        <v>3.6</v>
      </c>
      <c r="I170" s="21">
        <v>40182</v>
      </c>
      <c r="J170" s="21">
        <v>40182</v>
      </c>
    </row>
    <row r="171" spans="1:10" ht="12.75">
      <c r="A171" s="18">
        <v>1562445</v>
      </c>
      <c r="B171" s="19" t="s">
        <v>174</v>
      </c>
      <c r="C171" s="19">
        <v>0</v>
      </c>
      <c r="D171" s="26">
        <v>0</v>
      </c>
      <c r="E171" s="26">
        <v>0</v>
      </c>
      <c r="F171" s="26">
        <v>0</v>
      </c>
      <c r="G171" s="26">
        <v>0</v>
      </c>
      <c r="H171" s="19">
        <v>3.6</v>
      </c>
      <c r="I171" s="21">
        <v>40182</v>
      </c>
      <c r="J171" s="21">
        <v>40182</v>
      </c>
    </row>
    <row r="172" spans="1:10" ht="12.75">
      <c r="A172" s="18">
        <v>1562450</v>
      </c>
      <c r="B172" s="19" t="s">
        <v>195</v>
      </c>
      <c r="C172" s="19">
        <v>4.8</v>
      </c>
      <c r="D172" s="26">
        <v>8513.92</v>
      </c>
      <c r="E172" s="26">
        <v>1064.82</v>
      </c>
      <c r="F172" s="26">
        <v>0</v>
      </c>
      <c r="G172" s="26">
        <v>9578.74</v>
      </c>
      <c r="H172" s="19">
        <v>0.3</v>
      </c>
      <c r="I172" s="21">
        <v>41604</v>
      </c>
      <c r="J172" s="21">
        <v>41642</v>
      </c>
    </row>
    <row r="173" spans="1:10" ht="12.75">
      <c r="A173" s="18">
        <v>1562455</v>
      </c>
      <c r="B173" s="19" t="s">
        <v>196</v>
      </c>
      <c r="C173" s="19">
        <v>7.2</v>
      </c>
      <c r="D173" s="26">
        <v>11761.44</v>
      </c>
      <c r="E173" s="26">
        <v>0</v>
      </c>
      <c r="F173" s="26">
        <v>0</v>
      </c>
      <c r="G173" s="26">
        <v>11761.44</v>
      </c>
      <c r="H173" s="19">
        <v>0.3</v>
      </c>
      <c r="I173" s="21">
        <v>41642</v>
      </c>
      <c r="J173" s="21">
        <v>41673</v>
      </c>
    </row>
    <row r="174" spans="1:10" ht="12.75">
      <c r="A174" s="18">
        <v>1562460</v>
      </c>
      <c r="B174" s="19" t="s">
        <v>197</v>
      </c>
      <c r="C174" s="19">
        <v>10</v>
      </c>
      <c r="D174" s="26">
        <v>17992.8</v>
      </c>
      <c r="E174" s="26">
        <v>0</v>
      </c>
      <c r="F174" s="26">
        <v>0</v>
      </c>
      <c r="G174" s="26">
        <v>17992.8</v>
      </c>
      <c r="H174" s="19">
        <v>0.3</v>
      </c>
      <c r="I174" s="21">
        <v>41673</v>
      </c>
      <c r="J174" s="21">
        <v>41737</v>
      </c>
    </row>
    <row r="175" spans="1:10" ht="12.75">
      <c r="A175" s="18">
        <v>1562465</v>
      </c>
      <c r="B175" s="19" t="s">
        <v>198</v>
      </c>
      <c r="C175" s="19">
        <v>14.8</v>
      </c>
      <c r="D175" s="26">
        <v>26562.72</v>
      </c>
      <c r="E175" s="26">
        <v>2129.64</v>
      </c>
      <c r="F175" s="26">
        <v>0</v>
      </c>
      <c r="G175" s="26">
        <v>28692.36</v>
      </c>
      <c r="H175" s="19">
        <v>41.8</v>
      </c>
      <c r="I175" s="21">
        <v>41113</v>
      </c>
      <c r="J175" s="21">
        <v>41176</v>
      </c>
    </row>
    <row r="176" spans="1:10" ht="12.75">
      <c r="A176" s="18">
        <v>1562470</v>
      </c>
      <c r="B176" s="19" t="s">
        <v>199</v>
      </c>
      <c r="C176" s="19">
        <v>5.4</v>
      </c>
      <c r="D176" s="26">
        <v>10045.36</v>
      </c>
      <c r="E176" s="26">
        <v>0</v>
      </c>
      <c r="F176" s="26">
        <v>0</v>
      </c>
      <c r="G176" s="26">
        <v>10045.36</v>
      </c>
      <c r="H176" s="19">
        <v>37.8</v>
      </c>
      <c r="I176" s="21">
        <v>41113</v>
      </c>
      <c r="J176" s="21">
        <v>41204</v>
      </c>
    </row>
    <row r="177" spans="1:10" ht="12.75">
      <c r="A177" s="18">
        <v>1562475</v>
      </c>
      <c r="B177" s="19" t="s">
        <v>200</v>
      </c>
      <c r="C177" s="19">
        <v>9.8</v>
      </c>
      <c r="D177" s="26">
        <v>17538.32</v>
      </c>
      <c r="E177" s="26">
        <v>10648.18</v>
      </c>
      <c r="F177" s="26">
        <v>0</v>
      </c>
      <c r="G177" s="26">
        <v>28186.5</v>
      </c>
      <c r="H177" s="19">
        <v>0.3</v>
      </c>
      <c r="I177" s="21">
        <v>41484</v>
      </c>
      <c r="J177" s="21">
        <v>41576</v>
      </c>
    </row>
    <row r="178" spans="1:10" ht="12.75">
      <c r="A178" s="18">
        <v>1562480</v>
      </c>
      <c r="B178" s="19" t="s">
        <v>201</v>
      </c>
      <c r="C178" s="19">
        <v>7</v>
      </c>
      <c r="D178" s="26">
        <v>13194.8</v>
      </c>
      <c r="E178" s="26">
        <v>0</v>
      </c>
      <c r="F178" s="26">
        <v>0</v>
      </c>
      <c r="G178" s="26">
        <v>13194.8</v>
      </c>
      <c r="H178" s="19">
        <v>0.3</v>
      </c>
      <c r="I178" s="21">
        <v>41576</v>
      </c>
      <c r="J178" s="21">
        <v>41604</v>
      </c>
    </row>
    <row r="179" spans="1:10" ht="12.75">
      <c r="A179" s="18">
        <v>1562485</v>
      </c>
      <c r="B179" s="19" t="s">
        <v>202</v>
      </c>
      <c r="C179" s="19">
        <v>9</v>
      </c>
      <c r="D179" s="26">
        <v>15496.4</v>
      </c>
      <c r="E179" s="26">
        <v>0</v>
      </c>
      <c r="F179" s="26">
        <v>0</v>
      </c>
      <c r="G179" s="26">
        <v>15496.4</v>
      </c>
      <c r="H179" s="19">
        <v>9</v>
      </c>
      <c r="I179" s="21">
        <v>41605</v>
      </c>
      <c r="J179" s="21">
        <v>41642</v>
      </c>
    </row>
    <row r="180" spans="1:10" ht="12.75">
      <c r="A180" s="18">
        <v>1562490</v>
      </c>
      <c r="B180" s="19" t="s">
        <v>203</v>
      </c>
      <c r="C180" s="19">
        <v>4.2</v>
      </c>
      <c r="D180" s="26">
        <v>6941.04</v>
      </c>
      <c r="E180" s="26">
        <v>0</v>
      </c>
      <c r="F180" s="26">
        <v>0</v>
      </c>
      <c r="G180" s="26">
        <v>6941.04</v>
      </c>
      <c r="H180" s="19">
        <v>9</v>
      </c>
      <c r="I180" s="21">
        <v>41645</v>
      </c>
      <c r="J180" s="21">
        <v>41660</v>
      </c>
    </row>
    <row r="181" spans="1:10" ht="12.75">
      <c r="A181" s="18">
        <v>1562495</v>
      </c>
      <c r="B181" s="19" t="s">
        <v>204</v>
      </c>
      <c r="C181" s="19">
        <v>5.2</v>
      </c>
      <c r="D181" s="26">
        <v>8547.84</v>
      </c>
      <c r="E181" s="26">
        <v>0</v>
      </c>
      <c r="F181" s="26">
        <v>0</v>
      </c>
      <c r="G181" s="26">
        <v>8547.84</v>
      </c>
      <c r="H181" s="19">
        <v>9</v>
      </c>
      <c r="I181" s="21">
        <v>41661</v>
      </c>
      <c r="J181" s="21">
        <v>41674</v>
      </c>
    </row>
    <row r="182" spans="1:10" ht="12.75">
      <c r="A182" s="18">
        <v>1562500</v>
      </c>
      <c r="B182" s="19" t="s">
        <v>205</v>
      </c>
      <c r="C182" s="19">
        <v>9.4</v>
      </c>
      <c r="D182" s="26">
        <v>16451.28</v>
      </c>
      <c r="E182" s="26">
        <v>0</v>
      </c>
      <c r="F182" s="26">
        <v>0</v>
      </c>
      <c r="G182" s="26">
        <v>16451.28</v>
      </c>
      <c r="H182" s="19">
        <v>33</v>
      </c>
      <c r="I182" s="21">
        <v>41143</v>
      </c>
      <c r="J182" s="21">
        <v>41171</v>
      </c>
    </row>
    <row r="183" spans="1:10" ht="12.75">
      <c r="A183" s="18" t="s">
        <v>206</v>
      </c>
      <c r="B183" s="19" t="s">
        <v>174</v>
      </c>
      <c r="C183" s="19">
        <v>0</v>
      </c>
      <c r="D183" s="26">
        <v>0</v>
      </c>
      <c r="E183" s="26">
        <v>0</v>
      </c>
      <c r="F183" s="26">
        <v>0</v>
      </c>
      <c r="G183" s="26">
        <v>0</v>
      </c>
      <c r="H183" s="19">
        <v>3.8</v>
      </c>
      <c r="I183" s="21">
        <v>40182</v>
      </c>
      <c r="J183" s="19"/>
    </row>
    <row r="184" spans="1:10" ht="12.75">
      <c r="A184" s="18">
        <v>1562505</v>
      </c>
      <c r="B184" s="19" t="s">
        <v>207</v>
      </c>
      <c r="C184" s="19">
        <v>10</v>
      </c>
      <c r="D184" s="26">
        <v>16068</v>
      </c>
      <c r="E184" s="26">
        <v>0</v>
      </c>
      <c r="F184" s="26">
        <v>0</v>
      </c>
      <c r="G184" s="26">
        <v>16068</v>
      </c>
      <c r="H184" s="19">
        <v>28.4</v>
      </c>
      <c r="I184" s="21">
        <v>41439</v>
      </c>
      <c r="J184" s="21">
        <v>41467</v>
      </c>
    </row>
    <row r="185" spans="1:10" ht="12.75">
      <c r="A185" s="18">
        <v>1562510</v>
      </c>
      <c r="B185" s="19" t="s">
        <v>208</v>
      </c>
      <c r="C185" s="19">
        <v>7</v>
      </c>
      <c r="D185" s="26">
        <v>12210</v>
      </c>
      <c r="E185" s="26">
        <v>0</v>
      </c>
      <c r="F185" s="26">
        <v>0</v>
      </c>
      <c r="G185" s="26">
        <v>12210</v>
      </c>
      <c r="H185" s="19">
        <v>20</v>
      </c>
      <c r="I185" s="21">
        <v>41529</v>
      </c>
      <c r="J185" s="21">
        <v>41556</v>
      </c>
    </row>
    <row r="186" spans="1:10" ht="12.75">
      <c r="A186" s="18">
        <v>1562515</v>
      </c>
      <c r="B186" s="19" t="s">
        <v>209</v>
      </c>
      <c r="C186" s="19">
        <v>7</v>
      </c>
      <c r="D186" s="26">
        <v>12210</v>
      </c>
      <c r="E186" s="26">
        <v>0</v>
      </c>
      <c r="F186" s="26">
        <v>0</v>
      </c>
      <c r="G186" s="26">
        <v>12210</v>
      </c>
      <c r="H186" s="19">
        <v>13</v>
      </c>
      <c r="I186" s="21">
        <v>41610</v>
      </c>
      <c r="J186" s="21">
        <v>41645</v>
      </c>
    </row>
    <row r="187" spans="2:10" ht="12.75">
      <c r="B187" s="22" t="s">
        <v>211</v>
      </c>
      <c r="C187" s="22">
        <f aca="true" t="shared" si="2" ref="C187:H187">SUM(C89,C94)</f>
        <v>8.600000000000001</v>
      </c>
      <c r="D187" s="29">
        <f t="shared" si="2"/>
        <v>14434</v>
      </c>
      <c r="E187" s="29">
        <f t="shared" si="2"/>
        <v>0</v>
      </c>
      <c r="F187" s="29">
        <f t="shared" si="2"/>
        <v>18101.9</v>
      </c>
      <c r="G187" s="29">
        <f t="shared" si="2"/>
        <v>32535.9</v>
      </c>
      <c r="H187" s="22">
        <f t="shared" si="2"/>
        <v>46.8</v>
      </c>
      <c r="I187" s="22"/>
      <c r="J187" s="22"/>
    </row>
    <row r="188" spans="2:10" ht="12.75">
      <c r="B188" s="32" t="s">
        <v>212</v>
      </c>
      <c r="C188" s="32">
        <f aca="true" t="shared" si="3" ref="C188:H188">SUM(C187,C68,C36)</f>
        <v>397.6</v>
      </c>
      <c r="D188" s="33">
        <f t="shared" si="3"/>
        <v>315308</v>
      </c>
      <c r="E188" s="33">
        <f t="shared" si="3"/>
        <v>290325.70999999996</v>
      </c>
      <c r="F188" s="33">
        <f t="shared" si="3"/>
        <v>18101.9</v>
      </c>
      <c r="G188" s="33">
        <f t="shared" si="3"/>
        <v>623735.61</v>
      </c>
      <c r="H188" s="32">
        <f t="shared" si="3"/>
        <v>1146.3999999999999</v>
      </c>
      <c r="I188" s="32"/>
      <c r="J188" s="3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HuskyPC</cp:lastModifiedBy>
  <dcterms:created xsi:type="dcterms:W3CDTF">2010-07-27T18:05:00Z</dcterms:created>
  <dcterms:modified xsi:type="dcterms:W3CDTF">2010-07-27T21:42:43Z</dcterms:modified>
  <cp:category/>
  <cp:version/>
  <cp:contentType/>
  <cp:contentStatus/>
</cp:coreProperties>
</file>