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4-12-2007" sheetId="1" r:id="rId1"/>
    <sheet name="MC" sheetId="2" r:id="rId2"/>
    <sheet name="4-14-2007" sheetId="3" r:id="rId3"/>
    <sheet name="4-16-2007" sheetId="4" r:id="rId4"/>
    <sheet name="4-25-2007" sheetId="5" r:id="rId5"/>
    <sheet name="4-26-2007" sheetId="6" r:id="rId6"/>
  </sheets>
  <definedNames/>
  <calcPr fullCalcOnLoad="1"/>
</workbook>
</file>

<file path=xl/sharedStrings.xml><?xml version="1.0" encoding="utf-8"?>
<sst xmlns="http://schemas.openxmlformats.org/spreadsheetml/2006/main" count="139" uniqueCount="66">
  <si>
    <t>Active collimator best test</t>
  </si>
  <si>
    <t>channel</t>
  </si>
  <si>
    <t>gain</t>
  </si>
  <si>
    <t>adc range</t>
  </si>
  <si>
    <t>ped. (V)</t>
  </si>
  <si>
    <t xml:space="preserve"> </t>
  </si>
  <si>
    <r>
      <t>D</t>
    </r>
    <r>
      <rPr>
        <sz val="10"/>
        <rFont val="Arial"/>
        <family val="0"/>
      </rPr>
      <t xml:space="preserve"> ped. (V)</t>
    </r>
  </si>
  <si>
    <t>GeV</t>
  </si>
  <si>
    <t>I(beam)</t>
  </si>
  <si>
    <t>E(beam)</t>
  </si>
  <si>
    <r>
      <t>m</t>
    </r>
    <r>
      <rPr>
        <sz val="10"/>
        <rFont val="Arial"/>
        <family val="0"/>
      </rPr>
      <t>A</t>
    </r>
  </si>
  <si>
    <t>signal (V)</t>
  </si>
  <si>
    <r>
      <t>D</t>
    </r>
    <r>
      <rPr>
        <sz val="10"/>
        <rFont val="Arial"/>
        <family val="0"/>
      </rPr>
      <t>signal (V)</t>
    </r>
  </si>
  <si>
    <t>current (pA)</t>
  </si>
  <si>
    <r>
      <t>D</t>
    </r>
    <r>
      <rPr>
        <sz val="10"/>
        <rFont val="Arial"/>
        <family val="0"/>
      </rPr>
      <t>current (pA)</t>
    </r>
  </si>
  <si>
    <t>The average ADC value was recorded to a file scan-4-14-2007a.dat for every acquisition</t>
  </si>
  <si>
    <t>cycle, together with the time.  From that, a current vs. position graph can be extracted.</t>
  </si>
  <si>
    <t>scan a:</t>
  </si>
  <si>
    <t>scan b:</t>
  </si>
  <si>
    <t>The average ADC value was recorded to a file scan-4-14-2007b.dat for every acquisition</t>
  </si>
  <si>
    <t>(scan a)</t>
  </si>
  <si>
    <t>(scan b)</t>
  </si>
  <si>
    <t>9.0</t>
  </si>
  <si>
    <t>50 micron diamond</t>
  </si>
  <si>
    <t>100 micron amorphous radiator</t>
  </si>
  <si>
    <t>(scan c)</t>
  </si>
  <si>
    <t>7.5</t>
  </si>
  <si>
    <t>scan c:</t>
  </si>
  <si>
    <t>The average ADC value was recorded to a file scan-4-16-2007c.dat for every acquisition</t>
  </si>
  <si>
    <t>A complete scan in the x direction was taken with step size 0.02 inch steps every 10 s.</t>
  </si>
  <si>
    <t>A complete scan in the x direction was taken with step size 0.04 inch steps every 10 s.</t>
  </si>
  <si>
    <t>A complete scan in the x direction was taken with step size 0.02 inch steps every 20 s.</t>
  </si>
  <si>
    <t>The following table lists the time vs. position graph for this scan.</t>
  </si>
  <si>
    <t>(scan e)</t>
  </si>
  <si>
    <t>The average ADC value was recorded to a file scan-4-25-2007e.dat for every acquisition</t>
  </si>
  <si>
    <t>(scan f)</t>
  </si>
  <si>
    <t>scan e:</t>
  </si>
  <si>
    <t>scan f:</t>
  </si>
  <si>
    <t>The average ADC value was recorded to a file scan-4-25-2007f.dat for every acquisition</t>
  </si>
  <si>
    <t>The time vs. position information for this scan is stored in the file scan-4-25-2007e.log</t>
  </si>
  <si>
    <t>The time vs. position information for this scan is stored in the file scan-4-25-2007f.log</t>
  </si>
  <si>
    <t>(scan g)</t>
  </si>
  <si>
    <t>scan g:</t>
  </si>
  <si>
    <t>The average ADC value was recorded to a file scan-4-25-2007g.dat for every acquisition</t>
  </si>
  <si>
    <t>The time vs. position information for this scan is stored in the file scan-4-25-2007g.log</t>
  </si>
  <si>
    <t>coherent peak 1.7-1.9 GeV</t>
  </si>
  <si>
    <t>Active Collimator Simulation</t>
  </si>
  <si>
    <t>coherent edge at 2.0 GeV</t>
  </si>
  <si>
    <t>Monte Carlo</t>
  </si>
  <si>
    <t>cobrems code</t>
  </si>
  <si>
    <t>KeV</t>
  </si>
  <si>
    <t>none</t>
  </si>
  <si>
    <r>
      <t>minimum E</t>
    </r>
    <r>
      <rPr>
        <sz val="10"/>
        <rFont val="Symbol"/>
        <family val="1"/>
      </rPr>
      <t>g</t>
    </r>
  </si>
  <si>
    <t>coherent edge</t>
  </si>
  <si>
    <t>beam energy</t>
  </si>
  <si>
    <t>crystal thickness</t>
  </si>
  <si>
    <t>microns</t>
  </si>
  <si>
    <t>beam current</t>
  </si>
  <si>
    <t>rate [1.0,2.0] GeV</t>
  </si>
  <si>
    <t>Hz</t>
  </si>
  <si>
    <t xml:space="preserve">   @ 50 microns</t>
  </si>
  <si>
    <r>
      <t>Ngen</t>
    </r>
    <r>
      <rPr>
        <vertAlign val="superscript"/>
        <sz val="10"/>
        <rFont val="Arial"/>
        <family val="2"/>
      </rPr>
      <t>-1</t>
    </r>
  </si>
  <si>
    <r>
      <t>Ngen/</t>
    </r>
    <r>
      <rPr>
        <sz val="10"/>
        <rFont val="Symbol"/>
        <family val="1"/>
      </rPr>
      <t>m</t>
    </r>
    <r>
      <rPr>
        <sz val="10"/>
        <rFont val="Arial"/>
        <family val="0"/>
      </rPr>
      <t>A/s</t>
    </r>
  </si>
  <si>
    <t>MC normalization</t>
  </si>
  <si>
    <t xml:space="preserve">   @ 9 nA</t>
  </si>
  <si>
    <r>
      <t>Ngen</t>
    </r>
    <r>
      <rPr>
        <sz val="10"/>
        <rFont val="Arial"/>
        <family val="0"/>
      </rPr>
      <t>/s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</si>
</sst>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2" sqref="A2"/>
    </sheetView>
  </sheetViews>
  <sheetFormatPr defaultColWidth="9.140625" defaultRowHeight="12.75"/>
  <cols>
    <col min="1" max="1" width="10.00390625" style="0" customWidth="1"/>
    <col min="5" max="5" width="10.421875" style="0" customWidth="1"/>
    <col min="8" max="8" width="9.7109375" style="0" customWidth="1"/>
    <col min="10" max="10" width="10.57421875" style="0" customWidth="1"/>
    <col min="11" max="11" width="12.140625" style="0" customWidth="1"/>
  </cols>
  <sheetData>
    <row r="1" spans="1:9" ht="15.75">
      <c r="A1" s="1" t="s">
        <v>0</v>
      </c>
      <c r="G1" t="s">
        <v>9</v>
      </c>
      <c r="H1">
        <v>4.756</v>
      </c>
      <c r="I1" t="s">
        <v>7</v>
      </c>
    </row>
    <row r="2" spans="1:9" ht="12.75">
      <c r="A2" s="6">
        <v>39184</v>
      </c>
      <c r="G2" t="s">
        <v>8</v>
      </c>
      <c r="H2">
        <v>9.2</v>
      </c>
      <c r="I2" s="5" t="s">
        <v>10</v>
      </c>
    </row>
    <row r="4" spans="1:11" ht="12.75">
      <c r="A4" s="2" t="s">
        <v>1</v>
      </c>
      <c r="B4" s="2" t="s">
        <v>2</v>
      </c>
      <c r="C4" s="2" t="s">
        <v>3</v>
      </c>
      <c r="D4" s="2" t="s">
        <v>4</v>
      </c>
      <c r="E4" s="4" t="s">
        <v>6</v>
      </c>
      <c r="G4" s="2" t="s">
        <v>11</v>
      </c>
      <c r="H4" s="4" t="s">
        <v>12</v>
      </c>
      <c r="J4" t="s">
        <v>13</v>
      </c>
      <c r="K4" s="5" t="s">
        <v>14</v>
      </c>
    </row>
    <row r="5" spans="1:12" ht="12.75">
      <c r="A5">
        <v>0</v>
      </c>
      <c r="B5">
        <v>12</v>
      </c>
      <c r="C5">
        <v>1.25</v>
      </c>
      <c r="D5" s="3">
        <v>0.48</v>
      </c>
      <c r="E5" s="3">
        <v>0.02</v>
      </c>
      <c r="G5" s="3">
        <v>-4</v>
      </c>
      <c r="H5" s="3">
        <v>0.1</v>
      </c>
      <c r="J5" s="3">
        <f>(D5-G5)*1000000000000*10^(-B5)</f>
        <v>4.4799999999999995</v>
      </c>
      <c r="K5" s="3">
        <f>SQRT(H5^2+E5^2)*1000000000000*10^(-B5)</f>
        <v>0.10198039027185571</v>
      </c>
      <c r="L5" s="3"/>
    </row>
    <row r="6" spans="2:12" ht="12.75">
      <c r="B6">
        <v>11</v>
      </c>
      <c r="C6">
        <v>1.25</v>
      </c>
      <c r="D6" s="3">
        <v>0.5</v>
      </c>
      <c r="E6" s="3">
        <v>0.02</v>
      </c>
      <c r="G6" s="3">
        <v>0.1</v>
      </c>
      <c r="H6" s="3">
        <v>0.02</v>
      </c>
      <c r="J6" s="3">
        <f>(D6-G6)*1000000000000*10^(-B6)</f>
        <v>3.9999999999999996</v>
      </c>
      <c r="K6" s="3">
        <f>SQRT(H6^2+E6^2)*1000000000000*10^(-B6)</f>
        <v>0.282842712474619</v>
      </c>
      <c r="L6" s="3"/>
    </row>
    <row r="7" spans="2:12" ht="12.75">
      <c r="B7">
        <v>10</v>
      </c>
      <c r="C7">
        <v>1.25</v>
      </c>
      <c r="D7" s="3">
        <v>0.51</v>
      </c>
      <c r="E7" s="3">
        <v>0.02</v>
      </c>
      <c r="G7" s="3">
        <v>0.45</v>
      </c>
      <c r="H7" s="3">
        <v>0.02</v>
      </c>
      <c r="J7" s="3">
        <f>(D7-G7)*1000000000000*10^(-B7)</f>
        <v>6</v>
      </c>
      <c r="K7" s="3">
        <f>SQRT(H7^2+E7^2)*1000000000000*10^(-B7)</f>
        <v>2.8284271247461903</v>
      </c>
      <c r="L7" s="3"/>
    </row>
    <row r="8" spans="2:12" ht="12.75">
      <c r="B8">
        <v>9</v>
      </c>
      <c r="C8">
        <v>1.25</v>
      </c>
      <c r="D8" s="3">
        <v>0.505</v>
      </c>
      <c r="E8" s="3">
        <v>0.015</v>
      </c>
      <c r="G8" s="3"/>
      <c r="H8" s="3"/>
      <c r="J8" s="3"/>
      <c r="K8" s="3"/>
      <c r="L8" s="3"/>
    </row>
    <row r="9" spans="2:12" ht="12.75">
      <c r="B9">
        <v>8</v>
      </c>
      <c r="C9">
        <v>1.25</v>
      </c>
      <c r="D9" s="3">
        <v>0.005</v>
      </c>
      <c r="E9" s="3">
        <v>0.01</v>
      </c>
      <c r="G9" s="3"/>
      <c r="H9" s="3"/>
      <c r="J9" s="3"/>
      <c r="K9" s="3"/>
      <c r="L9" s="3"/>
    </row>
    <row r="10" spans="2:12" ht="12.75">
      <c r="B10">
        <v>7</v>
      </c>
      <c r="C10">
        <v>1.25</v>
      </c>
      <c r="D10" s="3">
        <v>0.005</v>
      </c>
      <c r="E10" s="3">
        <v>0.008</v>
      </c>
      <c r="G10" s="3"/>
      <c r="H10" s="3"/>
      <c r="J10" s="3"/>
      <c r="K10" s="3"/>
      <c r="L10" s="3"/>
    </row>
    <row r="11" spans="2:12" ht="12.75">
      <c r="B11">
        <v>6</v>
      </c>
      <c r="C11">
        <v>1.25</v>
      </c>
      <c r="D11" s="3">
        <v>0.005</v>
      </c>
      <c r="E11" s="3">
        <v>0.005</v>
      </c>
      <c r="G11" s="3"/>
      <c r="H11" s="3"/>
      <c r="J11" s="3"/>
      <c r="K11" s="3"/>
      <c r="L11" s="3"/>
    </row>
    <row r="12" spans="1:12" ht="12.75">
      <c r="A12">
        <v>1</v>
      </c>
      <c r="B12">
        <v>12</v>
      </c>
      <c r="C12">
        <v>1.25</v>
      </c>
      <c r="D12" s="3">
        <v>0.76</v>
      </c>
      <c r="E12" s="3">
        <v>0.05</v>
      </c>
      <c r="G12" s="3"/>
      <c r="H12" s="3"/>
      <c r="J12" s="3"/>
      <c r="K12" s="3"/>
      <c r="L12" s="3"/>
    </row>
    <row r="13" spans="2:12" ht="12.75">
      <c r="B13">
        <v>11</v>
      </c>
      <c r="C13">
        <v>1.25</v>
      </c>
      <c r="D13" s="3">
        <v>0.75</v>
      </c>
      <c r="E13" s="3">
        <v>0.05</v>
      </c>
      <c r="G13" s="3">
        <v>-8.5</v>
      </c>
      <c r="H13" s="3">
        <v>0.2</v>
      </c>
      <c r="J13" s="3">
        <f>(D13-G13)*1000000000000*10^(-B13)</f>
        <v>92.5</v>
      </c>
      <c r="K13" s="3">
        <f>SQRT(H13^2+E13^2)*1000000000000*10^(-B13)</f>
        <v>2.0615528128088303</v>
      </c>
      <c r="L13" s="3"/>
    </row>
    <row r="14" spans="2:12" ht="12.75">
      <c r="B14">
        <v>10</v>
      </c>
      <c r="C14">
        <v>1.25</v>
      </c>
      <c r="D14" s="3">
        <v>0.76</v>
      </c>
      <c r="E14" s="3">
        <v>0.02</v>
      </c>
      <c r="G14" s="3">
        <v>-0.12</v>
      </c>
      <c r="H14" s="3">
        <v>0.03</v>
      </c>
      <c r="J14" s="3">
        <f>(D14-G14)*1000000000000*10^(-B14)</f>
        <v>88</v>
      </c>
      <c r="K14" s="3">
        <f>SQRT(H14^2+E14^2)*1000000000000*10^(-B14)</f>
        <v>3.6055512754639896</v>
      </c>
      <c r="L14" s="3"/>
    </row>
    <row r="15" spans="2:12" ht="12.75">
      <c r="B15">
        <v>9</v>
      </c>
      <c r="C15">
        <v>1.25</v>
      </c>
      <c r="D15" s="3">
        <v>0.755</v>
      </c>
      <c r="E15" s="3">
        <v>0.015</v>
      </c>
      <c r="G15" s="3">
        <v>0.68</v>
      </c>
      <c r="H15" s="3">
        <v>0.02</v>
      </c>
      <c r="J15" s="3">
        <f>(D15-G15)*1000000000000*10^(-B15)</f>
        <v>74.99999999999996</v>
      </c>
      <c r="K15" s="3">
        <f>SQRT(H15^2+E15^2)*1000000000000*10^(-B15)</f>
        <v>25</v>
      </c>
      <c r="L15" s="3"/>
    </row>
    <row r="16" spans="2:12" ht="12.75">
      <c r="B16">
        <v>8</v>
      </c>
      <c r="C16">
        <v>1.25</v>
      </c>
      <c r="D16" s="3">
        <v>0.005</v>
      </c>
      <c r="E16" s="3">
        <v>0.01</v>
      </c>
      <c r="F16" t="s">
        <v>5</v>
      </c>
      <c r="G16" s="3"/>
      <c r="H16" s="3"/>
      <c r="J16" s="3"/>
      <c r="K16" s="3"/>
      <c r="L16" s="3"/>
    </row>
    <row r="17" spans="2:12" ht="12.75">
      <c r="B17">
        <v>7</v>
      </c>
      <c r="C17">
        <v>1.25</v>
      </c>
      <c r="D17" s="3">
        <v>0.005</v>
      </c>
      <c r="E17" s="3">
        <v>0.008</v>
      </c>
      <c r="G17" s="3"/>
      <c r="H17" s="3"/>
      <c r="J17" s="3"/>
      <c r="K17" s="3"/>
      <c r="L17" s="3"/>
    </row>
    <row r="18" spans="2:12" ht="12.75">
      <c r="B18">
        <v>6</v>
      </c>
      <c r="C18">
        <v>1.25</v>
      </c>
      <c r="D18" s="3">
        <v>0.005</v>
      </c>
      <c r="E18" s="3">
        <v>0.005</v>
      </c>
      <c r="G18" s="3"/>
      <c r="H18" s="3"/>
      <c r="J18" s="3"/>
      <c r="K18" s="3"/>
      <c r="L18" s="3"/>
    </row>
    <row r="20" spans="4:5" ht="12.75">
      <c r="D20" s="3"/>
      <c r="E2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16.140625" style="0" customWidth="1"/>
    <col min="2" max="2" width="12.00390625" style="0" bestFit="1" customWidth="1"/>
    <col min="4" max="4" width="11.421875" style="0" customWidth="1"/>
  </cols>
  <sheetData>
    <row r="1" spans="1:9" ht="15.75">
      <c r="A1" s="1" t="s">
        <v>46</v>
      </c>
      <c r="G1" t="s">
        <v>9</v>
      </c>
      <c r="H1">
        <v>4.756</v>
      </c>
      <c r="I1" t="s">
        <v>7</v>
      </c>
    </row>
    <row r="2" spans="1:9" ht="12.75">
      <c r="A2" s="6">
        <v>39198</v>
      </c>
      <c r="G2" t="s">
        <v>8</v>
      </c>
      <c r="H2" s="7" t="s">
        <v>22</v>
      </c>
      <c r="I2" s="5" t="s">
        <v>10</v>
      </c>
    </row>
    <row r="3" ht="12.75">
      <c r="I3" s="5"/>
    </row>
    <row r="4" spans="1:8" ht="12.75">
      <c r="A4" s="2"/>
      <c r="B4" s="14" t="s">
        <v>48</v>
      </c>
      <c r="D4" s="14" t="s">
        <v>49</v>
      </c>
      <c r="E4" s="4"/>
      <c r="G4" s="8" t="s">
        <v>23</v>
      </c>
      <c r="H4" s="4"/>
    </row>
    <row r="5" spans="1:10" ht="12.75">
      <c r="A5" t="s">
        <v>54</v>
      </c>
      <c r="B5">
        <f>H1</f>
        <v>4.756</v>
      </c>
      <c r="C5" t="s">
        <v>7</v>
      </c>
      <c r="D5">
        <f>H1</f>
        <v>4.756</v>
      </c>
      <c r="E5" t="s">
        <v>7</v>
      </c>
      <c r="G5" s="3" t="s">
        <v>47</v>
      </c>
      <c r="H5" s="3"/>
      <c r="J5" s="3"/>
    </row>
    <row r="6" spans="1:10" ht="12.75">
      <c r="A6" t="s">
        <v>53</v>
      </c>
      <c r="B6" s="12">
        <v>2</v>
      </c>
      <c r="C6" t="s">
        <v>7</v>
      </c>
      <c r="D6" s="12">
        <v>2</v>
      </c>
      <c r="E6" s="3" t="s">
        <v>7</v>
      </c>
      <c r="G6" s="3"/>
      <c r="H6" s="3"/>
      <c r="J6" s="3"/>
    </row>
    <row r="7" spans="1:10" ht="12.75">
      <c r="A7" t="s">
        <v>55</v>
      </c>
      <c r="B7" s="17">
        <v>20</v>
      </c>
      <c r="C7" t="s">
        <v>56</v>
      </c>
      <c r="D7" s="12">
        <v>20</v>
      </c>
      <c r="E7" t="s">
        <v>56</v>
      </c>
      <c r="G7" s="3"/>
      <c r="H7" s="3"/>
      <c r="J7" s="3"/>
    </row>
    <row r="8" spans="1:10" ht="12.75">
      <c r="A8" t="s">
        <v>57</v>
      </c>
      <c r="B8" s="12">
        <v>1</v>
      </c>
      <c r="C8" s="5" t="s">
        <v>10</v>
      </c>
      <c r="D8" s="12">
        <v>1</v>
      </c>
      <c r="E8" s="5" t="s">
        <v>10</v>
      </c>
      <c r="G8" s="3"/>
      <c r="H8" s="3"/>
      <c r="J8" s="3"/>
    </row>
    <row r="9" spans="1:10" ht="12.75">
      <c r="A9" s="15" t="s">
        <v>52</v>
      </c>
      <c r="B9" s="13">
        <f>H1*0.000001*1000000</f>
        <v>4.756</v>
      </c>
      <c r="C9" t="s">
        <v>50</v>
      </c>
      <c r="D9" s="16" t="s">
        <v>51</v>
      </c>
      <c r="E9" s="3"/>
      <c r="G9" s="3"/>
      <c r="H9" s="3"/>
      <c r="J9" s="3"/>
    </row>
    <row r="10" spans="1:10" ht="14.25">
      <c r="A10" t="s">
        <v>58</v>
      </c>
      <c r="B10" s="11">
        <v>0.0845</v>
      </c>
      <c r="C10" t="s">
        <v>61</v>
      </c>
      <c r="D10" s="11">
        <v>1370000000</v>
      </c>
      <c r="E10" t="s">
        <v>59</v>
      </c>
      <c r="G10" s="3"/>
      <c r="H10" s="3"/>
      <c r="J10" s="3"/>
    </row>
    <row r="11" spans="1:10" ht="12.75">
      <c r="A11" t="s">
        <v>60</v>
      </c>
      <c r="D11" s="18">
        <f>D10*50/D7</f>
        <v>3425000000</v>
      </c>
      <c r="E11" s="3" t="s">
        <v>59</v>
      </c>
      <c r="G11" s="3"/>
      <c r="H11" s="3"/>
      <c r="J11" s="3"/>
    </row>
    <row r="12" spans="4:10" ht="12.75">
      <c r="D12" s="3"/>
      <c r="E12" s="3"/>
      <c r="G12" s="3"/>
      <c r="H12" s="3"/>
      <c r="J12" s="3"/>
    </row>
    <row r="13" spans="1:10" ht="12.75">
      <c r="A13" t="s">
        <v>63</v>
      </c>
      <c r="B13" s="18">
        <f>D11/B10</f>
        <v>40532544378.69822</v>
      </c>
      <c r="C13" t="s">
        <v>62</v>
      </c>
      <c r="D13" s="3"/>
      <c r="E13" s="3"/>
      <c r="G13" s="3"/>
      <c r="H13" s="3"/>
      <c r="J13" s="3"/>
    </row>
    <row r="14" spans="1:10" ht="12.75">
      <c r="A14" t="s">
        <v>64</v>
      </c>
      <c r="B14" s="18">
        <f>B13*0.009</f>
        <v>364792899.40828395</v>
      </c>
      <c r="C14" t="s">
        <v>65</v>
      </c>
      <c r="D14" s="3"/>
      <c r="E14" s="3"/>
      <c r="G14" s="3"/>
      <c r="H14" s="3"/>
      <c r="J14" s="3"/>
    </row>
    <row r="15" spans="4:10" ht="12.75">
      <c r="D15" s="3"/>
      <c r="E15" s="3"/>
      <c r="G15" s="3"/>
      <c r="H15" s="3"/>
      <c r="J15" s="3"/>
    </row>
    <row r="16" spans="6:10" ht="12.75">
      <c r="F16" t="s">
        <v>5</v>
      </c>
      <c r="G16" s="3"/>
      <c r="H16" s="3"/>
      <c r="J16" s="3"/>
    </row>
    <row r="17" spans="4:5" ht="12.75">
      <c r="D17" s="3"/>
      <c r="E17" s="3"/>
    </row>
    <row r="18" spans="4:5" ht="12.75">
      <c r="D18" s="3"/>
      <c r="E18" s="3"/>
    </row>
    <row r="19" spans="4:5" ht="12.75">
      <c r="D19" s="3"/>
      <c r="E19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:J16"/>
    </sheetView>
  </sheetViews>
  <sheetFormatPr defaultColWidth="9.140625" defaultRowHeight="12.75"/>
  <cols>
    <col min="1" max="1" width="10.00390625" style="0" customWidth="1"/>
    <col min="5" max="5" width="10.421875" style="0" customWidth="1"/>
    <col min="8" max="8" width="9.7109375" style="0" customWidth="1"/>
    <col min="10" max="10" width="10.57421875" style="0" customWidth="1"/>
    <col min="11" max="11" width="12.140625" style="0" customWidth="1"/>
  </cols>
  <sheetData>
    <row r="1" spans="1:9" ht="15.75">
      <c r="A1" s="1" t="s">
        <v>0</v>
      </c>
      <c r="G1" t="s">
        <v>9</v>
      </c>
      <c r="H1">
        <v>4.756</v>
      </c>
      <c r="I1" t="s">
        <v>7</v>
      </c>
    </row>
    <row r="2" spans="1:10" ht="12.75">
      <c r="A2" s="6">
        <v>39186</v>
      </c>
      <c r="G2" t="s">
        <v>8</v>
      </c>
      <c r="H2" s="7" t="s">
        <v>22</v>
      </c>
      <c r="I2" s="5" t="s">
        <v>10</v>
      </c>
      <c r="J2" t="s">
        <v>20</v>
      </c>
    </row>
    <row r="3" spans="8:10" ht="12.75">
      <c r="H3">
        <v>9.1</v>
      </c>
      <c r="I3" s="5" t="s">
        <v>10</v>
      </c>
      <c r="J3" t="s">
        <v>21</v>
      </c>
    </row>
    <row r="4" spans="1:11" ht="12.75">
      <c r="A4" s="2" t="s">
        <v>1</v>
      </c>
      <c r="B4" s="2" t="s">
        <v>2</v>
      </c>
      <c r="C4" s="2" t="s">
        <v>3</v>
      </c>
      <c r="D4" s="2" t="s">
        <v>4</v>
      </c>
      <c r="E4" s="4" t="s">
        <v>6</v>
      </c>
      <c r="G4" s="8" t="s">
        <v>23</v>
      </c>
      <c r="H4" s="4"/>
      <c r="K4" s="5"/>
    </row>
    <row r="5" spans="1:12" ht="12.75">
      <c r="A5">
        <v>0</v>
      </c>
      <c r="B5">
        <v>12</v>
      </c>
      <c r="C5">
        <v>1.25</v>
      </c>
      <c r="D5" s="3">
        <v>0.49</v>
      </c>
      <c r="E5" s="3">
        <v>0.03</v>
      </c>
      <c r="G5" s="3" t="s">
        <v>45</v>
      </c>
      <c r="H5" s="3"/>
      <c r="J5" s="3"/>
      <c r="K5" s="3"/>
      <c r="L5" s="3"/>
    </row>
    <row r="6" spans="2:12" ht="12.75">
      <c r="B6">
        <v>11</v>
      </c>
      <c r="C6">
        <v>1.25</v>
      </c>
      <c r="D6" s="3">
        <v>0.51</v>
      </c>
      <c r="E6" s="3">
        <v>0.03</v>
      </c>
      <c r="G6" s="3"/>
      <c r="H6" s="3"/>
      <c r="J6" s="3"/>
      <c r="K6" s="3"/>
      <c r="L6" s="3"/>
    </row>
    <row r="7" spans="2:12" ht="12.75">
      <c r="B7">
        <v>10</v>
      </c>
      <c r="C7">
        <v>1.25</v>
      </c>
      <c r="D7" s="3">
        <v>0.5</v>
      </c>
      <c r="E7" s="3">
        <v>0.02</v>
      </c>
      <c r="G7" s="3"/>
      <c r="H7" s="3"/>
      <c r="J7" s="3"/>
      <c r="K7" s="3"/>
      <c r="L7" s="3"/>
    </row>
    <row r="8" spans="2:12" ht="12.75">
      <c r="B8">
        <v>9</v>
      </c>
      <c r="C8">
        <v>1.25</v>
      </c>
      <c r="D8" s="3">
        <v>0.51</v>
      </c>
      <c r="E8" s="3">
        <v>0.015</v>
      </c>
      <c r="G8" s="3"/>
      <c r="H8" s="3"/>
      <c r="J8" s="3"/>
      <c r="K8" s="3"/>
      <c r="L8" s="3"/>
    </row>
    <row r="9" spans="4:12" ht="12.75">
      <c r="D9" s="3"/>
      <c r="E9" s="3"/>
      <c r="G9" s="3"/>
      <c r="H9" s="3"/>
      <c r="J9" s="3"/>
      <c r="K9" s="3"/>
      <c r="L9" s="3"/>
    </row>
    <row r="10" spans="4:12" ht="12.75">
      <c r="D10" s="3"/>
      <c r="E10" s="3"/>
      <c r="G10" s="3"/>
      <c r="H10" s="3"/>
      <c r="J10" s="3"/>
      <c r="K10" s="3"/>
      <c r="L10" s="3"/>
    </row>
    <row r="11" spans="4:12" ht="12.75">
      <c r="D11" s="3"/>
      <c r="E11" s="3"/>
      <c r="G11" s="3"/>
      <c r="H11" s="3"/>
      <c r="J11" s="3"/>
      <c r="K11" s="3"/>
      <c r="L11" s="3"/>
    </row>
    <row r="12" spans="1:12" ht="12.75">
      <c r="A12">
        <v>1</v>
      </c>
      <c r="B12">
        <v>12</v>
      </c>
      <c r="C12">
        <v>1.25</v>
      </c>
      <c r="D12" s="3">
        <v>0.76</v>
      </c>
      <c r="E12" s="3">
        <v>0.05</v>
      </c>
      <c r="G12" s="3"/>
      <c r="H12" s="3"/>
      <c r="J12" s="3"/>
      <c r="K12" s="3"/>
      <c r="L12" s="3"/>
    </row>
    <row r="13" spans="2:12" ht="12.75">
      <c r="B13">
        <v>11</v>
      </c>
      <c r="C13">
        <v>1.25</v>
      </c>
      <c r="D13" s="3">
        <v>0.77</v>
      </c>
      <c r="E13" s="3">
        <v>0.03</v>
      </c>
      <c r="G13" s="3"/>
      <c r="H13" s="3"/>
      <c r="J13" s="3"/>
      <c r="K13" s="3"/>
      <c r="L13" s="3"/>
    </row>
    <row r="14" spans="2:12" ht="12.75">
      <c r="B14">
        <v>10</v>
      </c>
      <c r="C14">
        <v>1.25</v>
      </c>
      <c r="D14" s="3">
        <v>0.77</v>
      </c>
      <c r="E14" s="3">
        <v>0.02</v>
      </c>
      <c r="G14" s="3"/>
      <c r="H14" s="3"/>
      <c r="J14" s="3"/>
      <c r="K14" s="3"/>
      <c r="L14" s="3"/>
    </row>
    <row r="15" spans="2:12" ht="12.75">
      <c r="B15">
        <v>9</v>
      </c>
      <c r="C15">
        <v>1.25</v>
      </c>
      <c r="D15" s="3">
        <v>0.78</v>
      </c>
      <c r="E15" s="3">
        <v>0.015</v>
      </c>
      <c r="G15" s="3"/>
      <c r="H15" s="3"/>
      <c r="J15" s="3"/>
      <c r="K15" s="3"/>
      <c r="L15" s="3"/>
    </row>
    <row r="16" spans="4:12" ht="12.75">
      <c r="D16" s="3"/>
      <c r="E16" s="3"/>
      <c r="F16" t="s">
        <v>5</v>
      </c>
      <c r="G16" s="3"/>
      <c r="H16" s="3"/>
      <c r="J16" s="3"/>
      <c r="K16" s="3"/>
      <c r="L16" s="3"/>
    </row>
    <row r="17" spans="1:12" ht="12.75">
      <c r="A17" t="s">
        <v>17</v>
      </c>
      <c r="B17" t="s">
        <v>30</v>
      </c>
      <c r="D17" s="3"/>
      <c r="E17" s="3"/>
      <c r="G17" s="3"/>
      <c r="H17" s="3"/>
      <c r="J17" s="3"/>
      <c r="K17" s="3"/>
      <c r="L17" s="3"/>
    </row>
    <row r="18" spans="2:12" ht="12.75">
      <c r="B18" t="s">
        <v>15</v>
      </c>
      <c r="D18" s="3"/>
      <c r="E18" s="3"/>
      <c r="G18" s="3"/>
      <c r="H18" s="3"/>
      <c r="J18" s="3"/>
      <c r="K18" s="3"/>
      <c r="L18" s="3"/>
    </row>
    <row r="19" ht="12.75">
      <c r="B19" t="s">
        <v>16</v>
      </c>
    </row>
    <row r="20" spans="1:8" ht="12.75">
      <c r="A20" t="s">
        <v>18</v>
      </c>
      <c r="B20" t="s">
        <v>31</v>
      </c>
      <c r="D20" s="3"/>
      <c r="E20" s="3"/>
      <c r="G20" s="3"/>
      <c r="H20" s="3"/>
    </row>
    <row r="21" spans="2:8" ht="12.75">
      <c r="B21" t="s">
        <v>19</v>
      </c>
      <c r="D21" s="3"/>
      <c r="E21" s="3"/>
      <c r="G21" s="3"/>
      <c r="H21" s="3"/>
    </row>
    <row r="22" ht="12.75">
      <c r="B22" t="s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1">
      <selection activeCell="G5" sqref="G5"/>
    </sheetView>
  </sheetViews>
  <sheetFormatPr defaultColWidth="9.140625" defaultRowHeight="12.75"/>
  <sheetData>
    <row r="1" spans="1:9" ht="15.75">
      <c r="A1" s="1" t="s">
        <v>0</v>
      </c>
      <c r="G1" t="s">
        <v>9</v>
      </c>
      <c r="H1">
        <v>4.756</v>
      </c>
      <c r="I1" t="s">
        <v>7</v>
      </c>
    </row>
    <row r="2" spans="1:10" ht="12.75">
      <c r="A2" s="6">
        <v>39188</v>
      </c>
      <c r="G2" t="s">
        <v>8</v>
      </c>
      <c r="H2" s="7" t="s">
        <v>26</v>
      </c>
      <c r="I2" s="5" t="s">
        <v>10</v>
      </c>
      <c r="J2" t="s">
        <v>25</v>
      </c>
    </row>
    <row r="3" ht="12.75">
      <c r="I3" s="5"/>
    </row>
    <row r="4" spans="1:8" ht="12.75">
      <c r="A4" s="2" t="s">
        <v>1</v>
      </c>
      <c r="B4" s="2" t="s">
        <v>2</v>
      </c>
      <c r="C4" s="2" t="s">
        <v>3</v>
      </c>
      <c r="D4" s="2" t="s">
        <v>4</v>
      </c>
      <c r="E4" s="4" t="s">
        <v>6</v>
      </c>
      <c r="G4" s="8" t="s">
        <v>24</v>
      </c>
      <c r="H4" s="4"/>
    </row>
    <row r="5" spans="1:10" ht="12.75">
      <c r="A5">
        <v>0</v>
      </c>
      <c r="B5">
        <v>12</v>
      </c>
      <c r="C5">
        <v>1.25</v>
      </c>
      <c r="D5" s="3">
        <v>0.49</v>
      </c>
      <c r="E5" s="3">
        <v>0.03</v>
      </c>
      <c r="G5" s="3"/>
      <c r="H5" s="3"/>
      <c r="J5" s="3"/>
    </row>
    <row r="6" spans="2:10" ht="12.75">
      <c r="B6">
        <v>11</v>
      </c>
      <c r="C6">
        <v>1.25</v>
      </c>
      <c r="D6" s="3">
        <v>0.51</v>
      </c>
      <c r="E6" s="3">
        <v>0.03</v>
      </c>
      <c r="G6" s="3"/>
      <c r="H6" s="3"/>
      <c r="J6" s="3"/>
    </row>
    <row r="7" spans="2:10" ht="12.75">
      <c r="B7">
        <v>10</v>
      </c>
      <c r="C7">
        <v>1.25</v>
      </c>
      <c r="D7" s="3">
        <v>0.5</v>
      </c>
      <c r="E7" s="3">
        <v>0.02</v>
      </c>
      <c r="G7" s="3"/>
      <c r="H7" s="3"/>
      <c r="J7" s="3"/>
    </row>
    <row r="8" spans="2:10" ht="12.75">
      <c r="B8">
        <v>9</v>
      </c>
      <c r="C8">
        <v>1.25</v>
      </c>
      <c r="D8" s="3">
        <v>0.51</v>
      </c>
      <c r="E8" s="3">
        <v>0.015</v>
      </c>
      <c r="G8" s="3"/>
      <c r="H8" s="3"/>
      <c r="J8" s="3"/>
    </row>
    <row r="9" spans="4:10" ht="12.75">
      <c r="D9" s="3"/>
      <c r="E9" s="3"/>
      <c r="G9" s="3"/>
      <c r="H9" s="3"/>
      <c r="J9" s="3"/>
    </row>
    <row r="10" spans="4:10" ht="12.75">
      <c r="D10" s="3"/>
      <c r="E10" s="3"/>
      <c r="G10" s="3"/>
      <c r="H10" s="3"/>
      <c r="J10" s="3"/>
    </row>
    <row r="11" spans="4:10" ht="12.75">
      <c r="D11" s="3"/>
      <c r="E11" s="3"/>
      <c r="G11" s="3"/>
      <c r="H11" s="3"/>
      <c r="J11" s="3"/>
    </row>
    <row r="12" spans="1:10" ht="12.75">
      <c r="A12">
        <v>1</v>
      </c>
      <c r="B12">
        <v>12</v>
      </c>
      <c r="C12">
        <v>1.25</v>
      </c>
      <c r="D12" s="3">
        <v>0.76</v>
      </c>
      <c r="E12" s="3">
        <v>0.05</v>
      </c>
      <c r="G12" s="3"/>
      <c r="H12" s="3"/>
      <c r="J12" s="3"/>
    </row>
    <row r="13" spans="2:10" ht="12.75">
      <c r="B13">
        <v>11</v>
      </c>
      <c r="C13">
        <v>1.25</v>
      </c>
      <c r="D13" s="3">
        <v>0.77</v>
      </c>
      <c r="E13" s="3">
        <v>0.03</v>
      </c>
      <c r="G13" s="3"/>
      <c r="H13" s="3"/>
      <c r="J13" s="3"/>
    </row>
    <row r="14" spans="2:10" ht="12.75">
      <c r="B14">
        <v>10</v>
      </c>
      <c r="C14">
        <v>1.25</v>
      </c>
      <c r="D14" s="3">
        <v>0.77</v>
      </c>
      <c r="E14" s="3">
        <v>0.02</v>
      </c>
      <c r="G14" s="3"/>
      <c r="H14" s="3"/>
      <c r="J14" s="3"/>
    </row>
    <row r="15" spans="2:10" ht="12.75">
      <c r="B15">
        <v>9</v>
      </c>
      <c r="C15">
        <v>1.25</v>
      </c>
      <c r="D15" s="3">
        <v>0.78</v>
      </c>
      <c r="E15" s="3">
        <v>0.015</v>
      </c>
      <c r="G15" s="3"/>
      <c r="H15" s="3"/>
      <c r="J15" s="3"/>
    </row>
    <row r="16" spans="4:10" ht="12.75">
      <c r="D16" s="3"/>
      <c r="E16" s="3"/>
      <c r="F16" t="s">
        <v>5</v>
      </c>
      <c r="G16" s="3"/>
      <c r="H16" s="3"/>
      <c r="J16" s="3"/>
    </row>
    <row r="17" spans="1:10" ht="12.75">
      <c r="A17" t="s">
        <v>27</v>
      </c>
      <c r="B17" t="s">
        <v>29</v>
      </c>
      <c r="D17" s="3"/>
      <c r="E17" s="3"/>
      <c r="G17" s="3"/>
      <c r="H17" s="3"/>
      <c r="J17" s="3"/>
    </row>
    <row r="18" spans="2:10" ht="12.75">
      <c r="B18" t="s">
        <v>28</v>
      </c>
      <c r="D18" s="3"/>
      <c r="E18" s="3"/>
      <c r="G18" s="3"/>
      <c r="H18" s="3"/>
      <c r="J18" s="3"/>
    </row>
    <row r="19" ht="12.75">
      <c r="B19" t="s">
        <v>16</v>
      </c>
    </row>
    <row r="20" spans="2:8" ht="12.75">
      <c r="B20" t="s">
        <v>32</v>
      </c>
      <c r="D20" s="3"/>
      <c r="E20" s="3"/>
      <c r="G20" s="3"/>
      <c r="H20" s="3"/>
    </row>
    <row r="21" spans="4:8" ht="12.75">
      <c r="D21" s="3"/>
      <c r="E21" s="3"/>
      <c r="G21" s="3"/>
      <c r="H21" s="3"/>
    </row>
    <row r="22" spans="1:4" ht="12.75">
      <c r="A22" s="6">
        <v>39188</v>
      </c>
      <c r="B22" s="9">
        <v>0.3979976851851852</v>
      </c>
      <c r="C22">
        <v>5.51</v>
      </c>
      <c r="D22" s="10">
        <v>137</v>
      </c>
    </row>
    <row r="23" spans="1:4" ht="12.75">
      <c r="A23" s="6">
        <v>39188</v>
      </c>
      <c r="B23" s="9">
        <v>0.39824074074074073</v>
      </c>
      <c r="C23">
        <v>5.53</v>
      </c>
      <c r="D23" s="10">
        <v>140.5</v>
      </c>
    </row>
    <row r="24" spans="1:4" ht="12.75">
      <c r="A24" s="6">
        <v>39188</v>
      </c>
      <c r="B24" s="9">
        <v>0.39847222222222217</v>
      </c>
      <c r="C24">
        <v>5.55</v>
      </c>
      <c r="D24" s="10">
        <v>133</v>
      </c>
    </row>
    <row r="25" spans="1:4" ht="12.75">
      <c r="A25" s="6">
        <v>39188</v>
      </c>
      <c r="B25" s="9">
        <v>0.39871527777777777</v>
      </c>
      <c r="C25">
        <v>5.57</v>
      </c>
      <c r="D25" s="10">
        <v>11185</v>
      </c>
    </row>
    <row r="26" spans="1:4" ht="12.75">
      <c r="A26" s="6">
        <v>39188</v>
      </c>
      <c r="B26" s="9">
        <v>0.39894675925925926</v>
      </c>
      <c r="C26">
        <v>5.59</v>
      </c>
      <c r="D26" s="10">
        <v>54500.5</v>
      </c>
    </row>
    <row r="27" spans="1:4" ht="12.75">
      <c r="A27" s="6">
        <v>39188</v>
      </c>
      <c r="B27" s="9">
        <v>0.3991898148148148</v>
      </c>
      <c r="C27">
        <v>5.61</v>
      </c>
      <c r="D27" s="10">
        <v>38555.5</v>
      </c>
    </row>
    <row r="28" spans="1:4" ht="12.75">
      <c r="A28" s="6">
        <v>39188</v>
      </c>
      <c r="B28" s="9">
        <v>0.3994328703703704</v>
      </c>
      <c r="C28">
        <v>5.63</v>
      </c>
      <c r="D28" s="10">
        <v>39656.5</v>
      </c>
    </row>
    <row r="29" spans="1:4" ht="12.75">
      <c r="A29" s="6">
        <v>39188</v>
      </c>
      <c r="B29" s="9">
        <v>0.39966435185185184</v>
      </c>
      <c r="C29">
        <v>5.65</v>
      </c>
      <c r="D29" s="10">
        <v>52490.5</v>
      </c>
    </row>
    <row r="30" spans="1:4" ht="12.75">
      <c r="A30" s="6">
        <v>39188</v>
      </c>
      <c r="B30" s="9">
        <v>0.3999074074074074</v>
      </c>
      <c r="C30">
        <v>5.67</v>
      </c>
      <c r="D30" s="10">
        <v>42653</v>
      </c>
    </row>
    <row r="31" spans="1:4" ht="12.75">
      <c r="A31" s="6">
        <v>39188</v>
      </c>
      <c r="B31" s="9">
        <v>0.4001388888888889</v>
      </c>
      <c r="C31">
        <v>5.69</v>
      </c>
      <c r="D31" s="10">
        <v>59041.5</v>
      </c>
    </row>
    <row r="32" spans="1:4" ht="12.75">
      <c r="A32" s="6">
        <v>39188</v>
      </c>
      <c r="B32" s="9">
        <v>0.40038194444444447</v>
      </c>
      <c r="C32">
        <v>5.71</v>
      </c>
      <c r="D32" s="10">
        <v>43758</v>
      </c>
    </row>
    <row r="33" spans="1:4" ht="12.75">
      <c r="A33" s="6">
        <v>39188</v>
      </c>
      <c r="B33" s="9">
        <v>0.4006134259259259</v>
      </c>
      <c r="C33">
        <v>5.73</v>
      </c>
      <c r="D33" s="10">
        <v>38899.5</v>
      </c>
    </row>
    <row r="34" spans="1:4" ht="12.75">
      <c r="A34" s="6">
        <v>39188</v>
      </c>
      <c r="B34" s="9">
        <v>0.40085648148148145</v>
      </c>
      <c r="C34">
        <v>5.75</v>
      </c>
      <c r="D34" s="10">
        <v>40362.5</v>
      </c>
    </row>
    <row r="35" spans="1:4" ht="12.75">
      <c r="A35" s="6">
        <v>39188</v>
      </c>
      <c r="B35" s="9">
        <v>0.40108796296296295</v>
      </c>
      <c r="C35">
        <v>5.77</v>
      </c>
      <c r="D35" s="10">
        <v>43266</v>
      </c>
    </row>
    <row r="36" spans="1:4" ht="12.75">
      <c r="A36" s="6">
        <v>39188</v>
      </c>
      <c r="B36" s="9">
        <v>0.40133101851851855</v>
      </c>
      <c r="C36">
        <v>5.79</v>
      </c>
      <c r="D36" s="10">
        <v>42195</v>
      </c>
    </row>
    <row r="37" spans="1:4" ht="12.75">
      <c r="A37" s="6">
        <v>39188</v>
      </c>
      <c r="B37" s="9">
        <v>0.4015625</v>
      </c>
      <c r="C37">
        <v>5.81</v>
      </c>
      <c r="D37" s="10">
        <v>44904.5</v>
      </c>
    </row>
    <row r="38" spans="1:4" ht="12.75">
      <c r="A38" s="6">
        <v>39188</v>
      </c>
      <c r="B38" s="9">
        <v>0.4018055555555555</v>
      </c>
      <c r="C38">
        <v>5.83</v>
      </c>
      <c r="D38" s="10">
        <v>41885.5</v>
      </c>
    </row>
    <row r="39" spans="1:4" ht="12.75">
      <c r="A39" s="6">
        <v>39188</v>
      </c>
      <c r="B39" s="9">
        <v>0.402037037037037</v>
      </c>
      <c r="C39">
        <v>5.85</v>
      </c>
      <c r="D39" s="10">
        <v>44148.5</v>
      </c>
    </row>
    <row r="40" spans="1:4" ht="12.75">
      <c r="A40" s="6">
        <v>39188</v>
      </c>
      <c r="B40" s="9">
        <v>0.4022800925925926</v>
      </c>
      <c r="C40">
        <v>5.87</v>
      </c>
      <c r="D40" s="10">
        <v>42139</v>
      </c>
    </row>
    <row r="41" spans="1:4" ht="12.75">
      <c r="A41" s="6">
        <v>39188</v>
      </c>
      <c r="B41" s="9">
        <v>0.40251157407407406</v>
      </c>
      <c r="C41">
        <v>5.89</v>
      </c>
      <c r="D41" s="10">
        <v>44986.5</v>
      </c>
    </row>
    <row r="42" spans="1:4" ht="12.75">
      <c r="A42" s="6">
        <v>39188</v>
      </c>
      <c r="B42" s="9">
        <v>0.4027546296296296</v>
      </c>
      <c r="C42">
        <v>5.91</v>
      </c>
      <c r="D42" s="10">
        <v>38659</v>
      </c>
    </row>
    <row r="43" spans="1:4" ht="12.75">
      <c r="A43" s="6">
        <v>39188</v>
      </c>
      <c r="B43" s="9">
        <v>0.4029861111111111</v>
      </c>
      <c r="C43">
        <v>5.93</v>
      </c>
      <c r="D43" s="10">
        <v>41177.5</v>
      </c>
    </row>
    <row r="44" spans="1:4" ht="12.75">
      <c r="A44" s="6">
        <v>39188</v>
      </c>
      <c r="B44" s="9">
        <v>0.4032291666666667</v>
      </c>
      <c r="C44">
        <v>5.95</v>
      </c>
      <c r="D44" s="10">
        <v>46611.5</v>
      </c>
    </row>
    <row r="45" spans="1:4" ht="12.75">
      <c r="A45" s="6">
        <v>39188</v>
      </c>
      <c r="B45" s="9">
        <v>0.40346064814814814</v>
      </c>
      <c r="C45">
        <v>5.97</v>
      </c>
      <c r="D45" s="10">
        <v>50426.5</v>
      </c>
    </row>
    <row r="46" spans="1:4" ht="12.75">
      <c r="A46" s="6">
        <v>39188</v>
      </c>
      <c r="B46" s="9">
        <v>0.4037037037037037</v>
      </c>
      <c r="C46">
        <v>5.99</v>
      </c>
      <c r="D46" s="10">
        <v>61407</v>
      </c>
    </row>
    <row r="47" spans="1:4" ht="12.75">
      <c r="A47" s="6">
        <v>39188</v>
      </c>
      <c r="B47" s="9">
        <v>0.4039351851851852</v>
      </c>
      <c r="C47">
        <v>6.01</v>
      </c>
      <c r="D47" s="10">
        <v>69574</v>
      </c>
    </row>
    <row r="48" spans="1:4" ht="12.75">
      <c r="A48" s="6">
        <v>39188</v>
      </c>
      <c r="B48" s="9">
        <v>0.40417824074074077</v>
      </c>
      <c r="C48">
        <v>6.03</v>
      </c>
      <c r="D48" s="10">
        <v>99870</v>
      </c>
    </row>
    <row r="49" spans="1:4" ht="12.75">
      <c r="A49" s="6">
        <v>39188</v>
      </c>
      <c r="B49" s="9">
        <v>0.4044097222222222</v>
      </c>
      <c r="C49">
        <v>6.05</v>
      </c>
      <c r="D49" s="10">
        <v>63024.5</v>
      </c>
    </row>
    <row r="50" spans="1:4" ht="12.75">
      <c r="A50" s="6">
        <v>39188</v>
      </c>
      <c r="B50" s="9">
        <v>0.40465277777777775</v>
      </c>
      <c r="C50">
        <v>6.07</v>
      </c>
      <c r="D50" s="10">
        <v>74850.5</v>
      </c>
    </row>
    <row r="51" spans="1:4" ht="12.75">
      <c r="A51" s="6">
        <v>39188</v>
      </c>
      <c r="B51" s="9">
        <v>0.40488425925925925</v>
      </c>
      <c r="C51">
        <v>6.09</v>
      </c>
      <c r="D51" s="10">
        <v>86858</v>
      </c>
    </row>
    <row r="52" spans="1:4" ht="12.75">
      <c r="A52" s="6">
        <v>39188</v>
      </c>
      <c r="B52" s="9">
        <v>0.4051157407407407</v>
      </c>
      <c r="C52">
        <v>6.11</v>
      </c>
      <c r="D52" s="10">
        <v>88744.5</v>
      </c>
    </row>
    <row r="53" spans="1:4" ht="12.75">
      <c r="A53" s="6">
        <v>39188</v>
      </c>
      <c r="B53" s="9">
        <v>0.4053587962962963</v>
      </c>
      <c r="C53">
        <v>6.13</v>
      </c>
      <c r="D53" s="10">
        <v>93821.5</v>
      </c>
    </row>
    <row r="54" spans="1:4" ht="12.75">
      <c r="A54" s="6">
        <v>39188</v>
      </c>
      <c r="B54" s="9">
        <v>0.4055902777777778</v>
      </c>
      <c r="C54">
        <v>6.15</v>
      </c>
      <c r="D54" s="10">
        <v>111211</v>
      </c>
    </row>
    <row r="55" spans="1:4" ht="12.75">
      <c r="A55" s="6">
        <v>39188</v>
      </c>
      <c r="B55" s="9">
        <v>0.4058333333333333</v>
      </c>
      <c r="C55">
        <v>6.17</v>
      </c>
      <c r="D55" s="10">
        <v>104156.5</v>
      </c>
    </row>
    <row r="56" spans="1:4" ht="12.75">
      <c r="A56" s="6">
        <v>39188</v>
      </c>
      <c r="B56" s="9">
        <v>0.40606481481481477</v>
      </c>
      <c r="C56">
        <v>6.19</v>
      </c>
      <c r="D56" s="10">
        <v>111165</v>
      </c>
    </row>
    <row r="57" spans="1:4" ht="12.75">
      <c r="A57" s="6">
        <v>39188</v>
      </c>
      <c r="B57" s="9">
        <v>0.40630787037037036</v>
      </c>
      <c r="C57">
        <v>6.21</v>
      </c>
      <c r="D57" s="10">
        <v>91543.5</v>
      </c>
    </row>
    <row r="58" spans="1:4" ht="12.75">
      <c r="A58" s="6">
        <v>39188</v>
      </c>
      <c r="B58" s="9">
        <v>0.40653935185185186</v>
      </c>
      <c r="C58">
        <v>6.23</v>
      </c>
      <c r="D58" s="10">
        <v>74437</v>
      </c>
    </row>
    <row r="59" spans="1:4" ht="12.75">
      <c r="A59" s="6">
        <v>39188</v>
      </c>
      <c r="B59" s="9">
        <v>0.4067824074074074</v>
      </c>
      <c r="C59">
        <v>6.25</v>
      </c>
      <c r="D59" s="10">
        <v>63966.5</v>
      </c>
    </row>
    <row r="60" spans="1:4" ht="12.75">
      <c r="A60" s="6">
        <v>39188</v>
      </c>
      <c r="B60" s="9">
        <v>0.40701388888888884</v>
      </c>
      <c r="C60">
        <v>6.27</v>
      </c>
      <c r="D60" s="10">
        <v>60304</v>
      </c>
    </row>
    <row r="61" spans="1:4" ht="12.75">
      <c r="A61" s="6">
        <v>39188</v>
      </c>
      <c r="B61" s="9">
        <v>0.40725694444444444</v>
      </c>
      <c r="C61">
        <v>6.29</v>
      </c>
      <c r="D61" s="10">
        <v>41003</v>
      </c>
    </row>
    <row r="62" spans="1:4" ht="12.75">
      <c r="A62" s="6">
        <v>39188</v>
      </c>
      <c r="B62" s="9">
        <v>0.40748842592592593</v>
      </c>
      <c r="C62">
        <v>6.31</v>
      </c>
      <c r="D62" s="10">
        <v>34307</v>
      </c>
    </row>
    <row r="63" spans="1:4" ht="12.75">
      <c r="A63" s="6">
        <v>39188</v>
      </c>
      <c r="B63" s="9">
        <v>0.4077314814814815</v>
      </c>
      <c r="C63">
        <v>6.33</v>
      </c>
      <c r="D63" s="10">
        <v>25699</v>
      </c>
    </row>
    <row r="64" spans="1:4" ht="12.75">
      <c r="A64" s="6">
        <v>39188</v>
      </c>
      <c r="B64" s="9">
        <v>0.4079629629629629</v>
      </c>
      <c r="C64">
        <v>6.35</v>
      </c>
      <c r="D64" s="10">
        <v>15523.5</v>
      </c>
    </row>
    <row r="65" spans="1:4" ht="12.75">
      <c r="A65" s="6">
        <v>39188</v>
      </c>
      <c r="B65" s="9">
        <v>0.4082060185185185</v>
      </c>
      <c r="C65">
        <v>6.37</v>
      </c>
      <c r="D65" s="10">
        <v>10605</v>
      </c>
    </row>
    <row r="66" spans="1:4" ht="12.75">
      <c r="A66" s="6">
        <v>39188</v>
      </c>
      <c r="B66" s="9">
        <v>0.4084375</v>
      </c>
      <c r="C66">
        <v>6.39</v>
      </c>
      <c r="D66" s="10">
        <v>12850.5</v>
      </c>
    </row>
    <row r="67" spans="1:4" ht="12.75">
      <c r="A67" s="6">
        <v>39188</v>
      </c>
      <c r="B67" s="9">
        <v>0.40868055555555555</v>
      </c>
      <c r="C67">
        <v>6.41</v>
      </c>
      <c r="D67" s="10">
        <v>14731</v>
      </c>
    </row>
    <row r="68" spans="1:4" ht="12.75">
      <c r="A68" s="6">
        <v>39188</v>
      </c>
      <c r="B68" s="9">
        <v>0.408912037037037</v>
      </c>
      <c r="C68">
        <v>6.43</v>
      </c>
      <c r="D68" s="10">
        <v>19913.5</v>
      </c>
    </row>
    <row r="69" spans="1:4" ht="12.75">
      <c r="A69" s="6">
        <v>39188</v>
      </c>
      <c r="B69" s="9">
        <v>0.4091550925925926</v>
      </c>
      <c r="C69">
        <v>6.45</v>
      </c>
      <c r="D69" s="10">
        <v>29846</v>
      </c>
    </row>
    <row r="70" spans="1:4" ht="12.75">
      <c r="A70" s="6">
        <v>39188</v>
      </c>
      <c r="B70" s="9">
        <v>0.4093865740740741</v>
      </c>
      <c r="C70">
        <v>6.47</v>
      </c>
      <c r="D70" s="10">
        <v>171</v>
      </c>
    </row>
    <row r="71" spans="1:4" ht="12.75">
      <c r="A71" s="6">
        <v>39188</v>
      </c>
      <c r="B71" s="9">
        <v>0.4096296296296296</v>
      </c>
      <c r="C71">
        <v>6.49</v>
      </c>
      <c r="D71" s="10">
        <v>104955.5</v>
      </c>
    </row>
    <row r="72" spans="1:4" ht="12.75">
      <c r="A72" s="6">
        <v>39188</v>
      </c>
      <c r="B72" s="9">
        <v>0.40986111111111106</v>
      </c>
      <c r="C72">
        <v>6.51</v>
      </c>
      <c r="D72" s="10">
        <v>43395</v>
      </c>
    </row>
    <row r="73" spans="1:4" ht="12.75">
      <c r="A73" s="6">
        <v>39188</v>
      </c>
      <c r="B73" s="9">
        <v>0.41010416666666666</v>
      </c>
      <c r="C73">
        <v>6.53</v>
      </c>
      <c r="D73" s="10">
        <v>55258</v>
      </c>
    </row>
    <row r="74" spans="1:4" ht="12.75">
      <c r="A74" s="6">
        <v>39188</v>
      </c>
      <c r="B74" s="9">
        <v>0.41033564814814816</v>
      </c>
      <c r="C74">
        <v>6.55</v>
      </c>
      <c r="D74" s="10">
        <v>67683.5</v>
      </c>
    </row>
    <row r="75" spans="1:4" ht="12.75">
      <c r="A75" s="6">
        <v>39188</v>
      </c>
      <c r="B75" s="9">
        <v>0.4105787037037037</v>
      </c>
      <c r="C75">
        <v>6.57</v>
      </c>
      <c r="D75" s="10">
        <v>73288</v>
      </c>
    </row>
    <row r="76" spans="1:4" ht="12.75">
      <c r="A76" s="6">
        <v>39188</v>
      </c>
      <c r="B76" s="9">
        <v>0.41081018518518514</v>
      </c>
      <c r="C76">
        <v>6.59</v>
      </c>
      <c r="D76" s="10">
        <v>76455.5</v>
      </c>
    </row>
    <row r="77" spans="1:4" ht="12.75">
      <c r="A77" s="6">
        <v>39188</v>
      </c>
      <c r="B77" s="9">
        <v>0.4110416666666667</v>
      </c>
      <c r="C77">
        <v>6.61</v>
      </c>
      <c r="D77" s="10">
        <v>79802</v>
      </c>
    </row>
    <row r="78" spans="1:4" ht="12.75">
      <c r="A78" s="6">
        <v>39188</v>
      </c>
      <c r="B78" s="9">
        <v>0.41128472222222223</v>
      </c>
      <c r="C78">
        <v>6.63</v>
      </c>
      <c r="D78" s="10">
        <v>73299.5</v>
      </c>
    </row>
    <row r="79" spans="1:4" ht="12.75">
      <c r="A79" s="6">
        <v>39188</v>
      </c>
      <c r="B79" s="9">
        <v>0.4115162037037037</v>
      </c>
      <c r="C79">
        <v>6.65</v>
      </c>
      <c r="D79" s="10">
        <v>69402</v>
      </c>
    </row>
    <row r="80" spans="1:4" ht="12.75">
      <c r="A80" s="6">
        <v>39188</v>
      </c>
      <c r="B80" s="9">
        <v>0.4117592592592592</v>
      </c>
      <c r="C80">
        <v>6.67</v>
      </c>
      <c r="D80" s="10">
        <v>83209.5</v>
      </c>
    </row>
    <row r="81" spans="1:4" ht="12.75">
      <c r="A81" s="6">
        <v>39188</v>
      </c>
      <c r="B81" s="9">
        <v>0.41199074074074077</v>
      </c>
      <c r="C81">
        <v>6.69</v>
      </c>
      <c r="D81" s="10">
        <v>146.5</v>
      </c>
    </row>
    <row r="82" spans="1:4" ht="12.75">
      <c r="A82" s="6">
        <v>39188</v>
      </c>
      <c r="B82" s="9">
        <v>0.4122337962962963</v>
      </c>
      <c r="C82">
        <v>6.71</v>
      </c>
      <c r="D82" s="10">
        <v>112597.5</v>
      </c>
    </row>
    <row r="83" spans="1:4" ht="12.75">
      <c r="A83" s="6">
        <v>39188</v>
      </c>
      <c r="B83" s="9">
        <v>0.41246527777777775</v>
      </c>
      <c r="C83">
        <v>6.73</v>
      </c>
      <c r="D83" s="10">
        <v>137</v>
      </c>
    </row>
    <row r="84" spans="1:4" ht="12.75">
      <c r="A84" s="6">
        <v>39188</v>
      </c>
      <c r="B84" s="9">
        <v>0.4127083333333333</v>
      </c>
      <c r="C84">
        <v>6.75</v>
      </c>
      <c r="D84" s="10">
        <v>125.5</v>
      </c>
    </row>
    <row r="85" spans="1:4" ht="12.75">
      <c r="A85" s="6">
        <v>39188</v>
      </c>
      <c r="B85" s="9">
        <v>0.41293981481481484</v>
      </c>
      <c r="C85">
        <v>6.77</v>
      </c>
      <c r="D85" s="10">
        <v>130.5</v>
      </c>
    </row>
    <row r="86" spans="1:4" ht="12.75">
      <c r="A86" s="6">
        <v>39188</v>
      </c>
      <c r="B86" s="9">
        <v>0.4131828703703704</v>
      </c>
      <c r="C86">
        <v>6.79</v>
      </c>
      <c r="D86" s="10">
        <v>138.5</v>
      </c>
    </row>
    <row r="87" spans="1:4" ht="12.75">
      <c r="A87" s="6">
        <v>39188</v>
      </c>
      <c r="B87" s="9">
        <v>0.4134143518518518</v>
      </c>
      <c r="C87">
        <v>6.81</v>
      </c>
      <c r="D87" s="10">
        <v>2137</v>
      </c>
    </row>
    <row r="88" spans="1:4" ht="12.75">
      <c r="A88" s="6">
        <v>39188</v>
      </c>
      <c r="B88" s="9">
        <v>0.41365740740740736</v>
      </c>
      <c r="C88">
        <v>6.83</v>
      </c>
      <c r="D88" s="10">
        <v>21316</v>
      </c>
    </row>
    <row r="89" spans="1:4" ht="12.75">
      <c r="A89" s="6">
        <v>39188</v>
      </c>
      <c r="B89" s="9">
        <v>0.4138888888888889</v>
      </c>
      <c r="C89">
        <v>6.85</v>
      </c>
      <c r="D89" s="10">
        <v>52043</v>
      </c>
    </row>
    <row r="90" spans="1:4" ht="12.75">
      <c r="A90" s="6">
        <v>39188</v>
      </c>
      <c r="B90" s="9">
        <v>0.41413194444444446</v>
      </c>
      <c r="C90">
        <v>6.87</v>
      </c>
      <c r="D90" s="10">
        <v>59765</v>
      </c>
    </row>
    <row r="91" spans="1:4" ht="12.75">
      <c r="A91" s="6">
        <v>39188</v>
      </c>
      <c r="B91" s="9">
        <v>0.4143634259259259</v>
      </c>
      <c r="C91">
        <v>6.89</v>
      </c>
      <c r="D91" s="10">
        <v>59897</v>
      </c>
    </row>
    <row r="92" spans="1:4" ht="12.75">
      <c r="A92" s="6">
        <v>39188</v>
      </c>
      <c r="B92" s="9">
        <v>0.41460648148148144</v>
      </c>
      <c r="C92">
        <v>6.91</v>
      </c>
      <c r="D92" s="10">
        <v>55136.5</v>
      </c>
    </row>
    <row r="93" spans="1:4" ht="12.75">
      <c r="A93" s="6">
        <v>39188</v>
      </c>
      <c r="B93" s="9">
        <v>0.414837962962963</v>
      </c>
      <c r="C93">
        <v>6.93</v>
      </c>
      <c r="D93" s="10">
        <v>53078.5</v>
      </c>
    </row>
    <row r="94" spans="1:4" ht="12.75">
      <c r="A94" s="6">
        <v>39188</v>
      </c>
      <c r="B94" s="9">
        <v>0.41508101851851853</v>
      </c>
      <c r="C94">
        <v>6.95</v>
      </c>
      <c r="D94" s="10">
        <v>63982.5</v>
      </c>
    </row>
    <row r="95" spans="1:4" ht="12.75">
      <c r="A95" s="6">
        <v>39188</v>
      </c>
      <c r="B95" s="9">
        <v>0.4153125</v>
      </c>
      <c r="C95">
        <v>6.97</v>
      </c>
      <c r="D95" s="10">
        <v>53506</v>
      </c>
    </row>
    <row r="96" spans="1:4" ht="12.75">
      <c r="A96" s="6">
        <v>39188</v>
      </c>
      <c r="B96" s="9">
        <v>0.4155555555555555</v>
      </c>
      <c r="C96">
        <v>6.99</v>
      </c>
      <c r="D96" s="10">
        <v>140</v>
      </c>
    </row>
    <row r="97" spans="1:4" ht="12.75">
      <c r="A97" s="6">
        <v>39188</v>
      </c>
      <c r="B97" s="9">
        <v>0.41578703703703707</v>
      </c>
      <c r="C97">
        <v>7.01</v>
      </c>
      <c r="D97" s="10">
        <v>1403</v>
      </c>
    </row>
    <row r="98" spans="1:4" ht="12.75">
      <c r="A98" s="6">
        <v>39188</v>
      </c>
      <c r="B98" s="9">
        <v>0.4160300925925926</v>
      </c>
      <c r="C98">
        <v>7.03</v>
      </c>
      <c r="D98" s="10">
        <v>1579</v>
      </c>
    </row>
    <row r="99" spans="1:4" ht="12.75">
      <c r="A99" s="6">
        <v>39188</v>
      </c>
      <c r="B99" s="9">
        <v>0.41626157407407405</v>
      </c>
      <c r="C99">
        <v>7.05</v>
      </c>
      <c r="D99" s="10">
        <v>1612.5</v>
      </c>
    </row>
    <row r="100" spans="1:4" ht="12.75">
      <c r="A100" s="6">
        <v>39188</v>
      </c>
      <c r="B100" s="9">
        <v>0.4165046296296296</v>
      </c>
      <c r="C100">
        <v>7.07</v>
      </c>
      <c r="D100" s="10">
        <v>9573.5</v>
      </c>
    </row>
    <row r="101" spans="1:4" ht="12.75">
      <c r="A101" s="6">
        <v>39188</v>
      </c>
      <c r="B101" s="9">
        <v>0.41673611111111114</v>
      </c>
      <c r="C101">
        <v>7.09</v>
      </c>
      <c r="D101" s="10">
        <v>52202</v>
      </c>
    </row>
    <row r="102" spans="1:4" ht="12.75">
      <c r="A102" s="6">
        <v>39188</v>
      </c>
      <c r="B102" s="9">
        <v>0.4169791666666667</v>
      </c>
      <c r="C102">
        <v>7.11</v>
      </c>
      <c r="D102" s="10">
        <v>66027</v>
      </c>
    </row>
    <row r="103" spans="1:4" ht="12.75">
      <c r="A103" s="6">
        <v>39188</v>
      </c>
      <c r="B103" s="9">
        <v>0.4172106481481481</v>
      </c>
      <c r="C103">
        <v>7.13</v>
      </c>
      <c r="D103" s="10">
        <v>72987</v>
      </c>
    </row>
    <row r="104" spans="1:4" ht="12.75">
      <c r="A104" s="6">
        <v>39188</v>
      </c>
      <c r="B104" s="9">
        <v>0.41745370370370366</v>
      </c>
      <c r="C104">
        <v>7.15</v>
      </c>
      <c r="D104" s="10">
        <v>72300.5</v>
      </c>
    </row>
    <row r="105" spans="1:4" ht="12.75">
      <c r="A105" s="6">
        <v>39188</v>
      </c>
      <c r="B105" s="9">
        <v>0.4176851851851852</v>
      </c>
      <c r="C105">
        <v>7.17</v>
      </c>
      <c r="D105" s="10">
        <v>52954</v>
      </c>
    </row>
    <row r="106" spans="1:4" ht="12.75">
      <c r="A106" s="6">
        <v>39188</v>
      </c>
      <c r="B106" s="9">
        <v>0.41792824074074075</v>
      </c>
      <c r="C106">
        <v>7.19</v>
      </c>
      <c r="D106" s="10">
        <v>70461</v>
      </c>
    </row>
    <row r="107" spans="1:4" ht="12.75">
      <c r="A107" s="6">
        <v>39188</v>
      </c>
      <c r="B107" s="9">
        <v>0.4181597222222222</v>
      </c>
      <c r="C107">
        <v>7.21</v>
      </c>
      <c r="D107" s="10">
        <v>70108.5</v>
      </c>
    </row>
    <row r="108" spans="1:4" ht="12.75">
      <c r="A108" s="6">
        <v>39188</v>
      </c>
      <c r="B108" s="9">
        <v>0.41840277777777773</v>
      </c>
      <c r="C108">
        <v>7.23</v>
      </c>
      <c r="D108" s="10">
        <v>63210</v>
      </c>
    </row>
    <row r="109" spans="1:4" ht="12.75">
      <c r="A109" s="6">
        <v>39188</v>
      </c>
      <c r="B109" s="9">
        <v>0.4186342592592593</v>
      </c>
      <c r="C109">
        <v>7.25</v>
      </c>
      <c r="D109" s="10">
        <v>56548</v>
      </c>
    </row>
    <row r="110" spans="1:4" ht="12.75">
      <c r="A110" s="6">
        <v>39188</v>
      </c>
      <c r="B110" s="9">
        <v>0.4188773148148148</v>
      </c>
      <c r="C110">
        <v>7.27</v>
      </c>
      <c r="D110" s="10">
        <v>47828.5</v>
      </c>
    </row>
    <row r="111" spans="1:4" ht="12.75">
      <c r="A111" s="6">
        <v>39188</v>
      </c>
      <c r="B111" s="9">
        <v>0.41910879629629627</v>
      </c>
      <c r="C111">
        <v>7.29</v>
      </c>
      <c r="D111" s="10">
        <v>44201</v>
      </c>
    </row>
    <row r="112" spans="1:4" ht="12.75">
      <c r="A112" s="6">
        <v>39188</v>
      </c>
      <c r="B112" s="9">
        <v>0.4193518518518518</v>
      </c>
      <c r="C112">
        <v>7.31</v>
      </c>
      <c r="D112" s="10">
        <v>32635.5</v>
      </c>
    </row>
    <row r="113" spans="1:4" ht="12.75">
      <c r="A113" s="6">
        <v>39188</v>
      </c>
      <c r="B113" s="9">
        <v>0.41958333333333336</v>
      </c>
      <c r="C113">
        <v>7.33</v>
      </c>
      <c r="D113" s="10">
        <v>26266.5</v>
      </c>
    </row>
    <row r="114" spans="1:4" ht="12.75">
      <c r="A114" s="6">
        <v>39188</v>
      </c>
      <c r="B114" s="9">
        <v>0.4198263888888889</v>
      </c>
      <c r="C114">
        <v>7.35</v>
      </c>
      <c r="D114" s="10">
        <v>25034</v>
      </c>
    </row>
    <row r="115" spans="1:4" ht="12.75">
      <c r="A115" s="6">
        <v>39188</v>
      </c>
      <c r="B115" s="9">
        <v>0.42005787037037035</v>
      </c>
      <c r="C115">
        <v>7.37</v>
      </c>
      <c r="D115" s="10">
        <v>10742</v>
      </c>
    </row>
    <row r="116" spans="1:4" ht="12.75">
      <c r="A116" s="6">
        <v>39188</v>
      </c>
      <c r="B116" s="9">
        <v>0.4203009259259259</v>
      </c>
      <c r="C116">
        <v>7.39</v>
      </c>
      <c r="D116" s="10">
        <v>6543.5</v>
      </c>
    </row>
    <row r="117" spans="1:4" ht="12.75">
      <c r="A117" s="6">
        <v>39188</v>
      </c>
      <c r="B117" s="9">
        <v>0.42053240740740744</v>
      </c>
      <c r="C117">
        <v>7.41</v>
      </c>
      <c r="D117" s="10">
        <v>3563.5</v>
      </c>
    </row>
    <row r="118" spans="1:4" ht="12.75">
      <c r="A118" s="6">
        <v>39188</v>
      </c>
      <c r="B118" s="9">
        <v>0.420775462962963</v>
      </c>
      <c r="C118">
        <v>7.43</v>
      </c>
      <c r="D118" s="10">
        <v>136</v>
      </c>
    </row>
    <row r="119" spans="1:4" ht="12.75">
      <c r="A119" s="6">
        <v>39188</v>
      </c>
      <c r="B119" s="9">
        <v>0.4210069444444444</v>
      </c>
      <c r="C119">
        <v>7.45</v>
      </c>
      <c r="D119" s="10">
        <v>207.5</v>
      </c>
    </row>
    <row r="120" spans="1:4" ht="12.75">
      <c r="A120" s="6">
        <v>39188</v>
      </c>
      <c r="B120" s="9">
        <v>0.42125</v>
      </c>
      <c r="C120">
        <v>7.47</v>
      </c>
      <c r="D120" s="10">
        <v>262.5</v>
      </c>
    </row>
    <row r="121" spans="1:4" ht="12.75">
      <c r="A121" s="6">
        <v>39188</v>
      </c>
      <c r="B121" s="9">
        <v>0.4214814814814815</v>
      </c>
      <c r="C121">
        <v>7.49</v>
      </c>
      <c r="D121" s="10">
        <v>684.5</v>
      </c>
    </row>
    <row r="122" spans="1:4" ht="12.75">
      <c r="A122" s="6">
        <v>39188</v>
      </c>
      <c r="B122" s="9">
        <v>0.42172453703703705</v>
      </c>
      <c r="C122">
        <v>7.51</v>
      </c>
      <c r="D122" s="10">
        <v>22600</v>
      </c>
    </row>
    <row r="123" spans="1:4" ht="12.75">
      <c r="A123" s="6">
        <v>39188</v>
      </c>
      <c r="B123" s="9">
        <v>0.4219560185185185</v>
      </c>
      <c r="C123">
        <v>7.53</v>
      </c>
      <c r="D123" s="10">
        <v>25522.5</v>
      </c>
    </row>
    <row r="124" spans="1:4" ht="12.75">
      <c r="A124" s="6">
        <v>39188</v>
      </c>
      <c r="B124" s="9">
        <v>0.42219907407407403</v>
      </c>
      <c r="C124">
        <v>7.55</v>
      </c>
      <c r="D124" s="10">
        <v>25618.5</v>
      </c>
    </row>
    <row r="125" spans="1:4" ht="12.75">
      <c r="A125" s="6">
        <v>39188</v>
      </c>
      <c r="B125" s="9">
        <v>0.4224305555555556</v>
      </c>
      <c r="C125">
        <v>7.57</v>
      </c>
      <c r="D125" s="10">
        <v>35220</v>
      </c>
    </row>
    <row r="126" spans="1:4" ht="12.75">
      <c r="A126" s="6">
        <v>39188</v>
      </c>
      <c r="B126" s="9">
        <v>0.4226736111111111</v>
      </c>
      <c r="C126">
        <v>7.59</v>
      </c>
      <c r="D126" s="10">
        <v>41523</v>
      </c>
    </row>
    <row r="127" spans="1:4" ht="12.75">
      <c r="A127" s="6">
        <v>39188</v>
      </c>
      <c r="B127" s="9">
        <v>0.42290509259259257</v>
      </c>
      <c r="C127">
        <v>7.61</v>
      </c>
      <c r="D127" s="10">
        <v>52681.5</v>
      </c>
    </row>
    <row r="128" spans="1:4" ht="12.75">
      <c r="A128" s="6">
        <v>39188</v>
      </c>
      <c r="B128" s="9">
        <v>0.42313657407407407</v>
      </c>
      <c r="C128">
        <v>7.63</v>
      </c>
      <c r="D128" s="10">
        <v>141.5</v>
      </c>
    </row>
    <row r="129" spans="1:4" ht="12.75">
      <c r="A129" s="6">
        <v>39188</v>
      </c>
      <c r="B129" s="9">
        <v>0.42337962962962966</v>
      </c>
      <c r="C129">
        <v>7.65</v>
      </c>
      <c r="D129" s="10">
        <v>19980.5</v>
      </c>
    </row>
    <row r="130" spans="1:4" ht="12.75">
      <c r="A130" s="6">
        <v>39188</v>
      </c>
      <c r="B130" s="9">
        <v>0.4236111111111111</v>
      </c>
      <c r="C130">
        <v>7.67</v>
      </c>
      <c r="D130" s="10">
        <v>63185.5</v>
      </c>
    </row>
    <row r="131" spans="1:4" ht="12.75">
      <c r="A131" s="6">
        <v>39188</v>
      </c>
      <c r="B131" s="9">
        <v>0.42385416666666664</v>
      </c>
      <c r="C131">
        <v>7.69</v>
      </c>
      <c r="D131" s="10">
        <v>56442</v>
      </c>
    </row>
    <row r="132" spans="1:4" ht="12.75">
      <c r="A132" s="6">
        <v>39188</v>
      </c>
      <c r="B132" s="9">
        <v>0.42408564814814814</v>
      </c>
      <c r="C132">
        <v>7.71</v>
      </c>
      <c r="D132" s="10">
        <v>61855</v>
      </c>
    </row>
    <row r="133" spans="1:4" ht="12.75">
      <c r="A133" s="6">
        <v>39188</v>
      </c>
      <c r="B133" s="9">
        <v>0.42432870370370374</v>
      </c>
      <c r="C133">
        <v>7.73</v>
      </c>
      <c r="D133" s="10">
        <v>62668</v>
      </c>
    </row>
    <row r="134" spans="1:4" ht="12.75">
      <c r="A134" s="6">
        <v>39188</v>
      </c>
      <c r="B134" s="9">
        <v>0.4245601851851852</v>
      </c>
      <c r="C134">
        <v>7.75</v>
      </c>
      <c r="D134" s="10">
        <v>64560.5</v>
      </c>
    </row>
    <row r="135" spans="1:4" ht="12.75">
      <c r="A135" s="6">
        <v>39188</v>
      </c>
      <c r="B135" s="9">
        <v>0.4248032407407407</v>
      </c>
      <c r="C135">
        <v>7.77</v>
      </c>
      <c r="D135" s="10">
        <v>60344.5</v>
      </c>
    </row>
    <row r="136" spans="1:4" ht="12.75">
      <c r="A136" s="6">
        <v>39188</v>
      </c>
      <c r="B136" s="9">
        <v>0.4250347222222222</v>
      </c>
      <c r="C136">
        <v>7.79</v>
      </c>
      <c r="D136" s="10">
        <v>60171</v>
      </c>
    </row>
    <row r="137" spans="1:4" ht="12.75">
      <c r="A137" s="6">
        <v>39188</v>
      </c>
      <c r="B137" s="9">
        <v>0.4252777777777778</v>
      </c>
      <c r="C137">
        <v>7.81</v>
      </c>
      <c r="D137" s="10">
        <v>51072.5</v>
      </c>
    </row>
    <row r="138" spans="1:4" ht="12.75">
      <c r="A138" s="6">
        <v>39188</v>
      </c>
      <c r="B138" s="9">
        <v>0.42550925925925925</v>
      </c>
      <c r="C138">
        <v>7.83</v>
      </c>
      <c r="D138" s="10">
        <v>50162.5</v>
      </c>
    </row>
    <row r="139" spans="1:4" ht="12.75">
      <c r="A139" s="6">
        <v>39188</v>
      </c>
      <c r="B139" s="9">
        <v>0.4257523148148148</v>
      </c>
      <c r="C139">
        <v>7.85</v>
      </c>
      <c r="D139" s="10">
        <v>55452</v>
      </c>
    </row>
    <row r="140" spans="1:4" ht="12.75">
      <c r="A140" s="6">
        <v>39188</v>
      </c>
      <c r="B140" s="9">
        <v>0.4259837962962963</v>
      </c>
      <c r="C140">
        <v>7.87</v>
      </c>
      <c r="D140" s="10">
        <v>51824</v>
      </c>
    </row>
    <row r="141" spans="1:4" ht="12.75">
      <c r="A141" s="6">
        <v>39188</v>
      </c>
      <c r="B141" s="9">
        <v>0.4262268518518519</v>
      </c>
      <c r="C141">
        <v>7.89</v>
      </c>
      <c r="D141" s="10">
        <v>48688</v>
      </c>
    </row>
    <row r="142" spans="1:4" ht="12.75">
      <c r="A142" s="6">
        <v>39188</v>
      </c>
      <c r="B142" s="9">
        <v>0.42645833333333333</v>
      </c>
      <c r="C142">
        <v>7.91</v>
      </c>
      <c r="D142" s="10">
        <v>47142</v>
      </c>
    </row>
    <row r="143" spans="1:4" ht="12.75">
      <c r="A143" s="6">
        <v>39188</v>
      </c>
      <c r="B143" s="9">
        <v>0.42670138888888887</v>
      </c>
      <c r="C143">
        <v>7.93</v>
      </c>
      <c r="D143" s="10">
        <v>45428.5</v>
      </c>
    </row>
    <row r="144" spans="1:4" ht="12.75">
      <c r="A144" s="6">
        <v>39188</v>
      </c>
      <c r="B144" s="9">
        <v>0.42693287037037037</v>
      </c>
      <c r="C144">
        <v>7.95</v>
      </c>
      <c r="D144" s="10">
        <v>48256.5</v>
      </c>
    </row>
    <row r="145" spans="1:4" ht="12.75">
      <c r="A145" s="6">
        <v>39188</v>
      </c>
      <c r="B145" s="9">
        <v>0.42717592592592596</v>
      </c>
      <c r="C145">
        <v>7.97</v>
      </c>
      <c r="D145" s="10">
        <v>45239</v>
      </c>
    </row>
    <row r="146" spans="1:4" ht="12.75">
      <c r="A146" s="6">
        <v>39188</v>
      </c>
      <c r="B146" s="9">
        <v>0.4274074074074074</v>
      </c>
      <c r="C146">
        <v>7.99</v>
      </c>
      <c r="D146" s="10">
        <v>53149.5</v>
      </c>
    </row>
    <row r="147" spans="1:4" ht="12.75">
      <c r="A147" s="6">
        <v>39188</v>
      </c>
      <c r="B147" s="9">
        <v>0.42765046296296294</v>
      </c>
      <c r="C147">
        <v>8.01</v>
      </c>
      <c r="D147" s="10">
        <v>47035</v>
      </c>
    </row>
    <row r="148" spans="1:4" ht="12.75">
      <c r="A148" s="6">
        <v>39188</v>
      </c>
      <c r="B148" s="9">
        <v>0.42788194444444444</v>
      </c>
      <c r="C148">
        <v>8.03</v>
      </c>
      <c r="D148" s="10">
        <v>43779.5</v>
      </c>
    </row>
    <row r="149" spans="1:4" ht="12.75">
      <c r="A149" s="6">
        <v>39188</v>
      </c>
      <c r="B149" s="9">
        <v>0.428125</v>
      </c>
      <c r="C149">
        <v>8.05</v>
      </c>
      <c r="D149" s="10">
        <v>47539</v>
      </c>
    </row>
    <row r="150" spans="1:4" ht="12.75">
      <c r="A150" s="6">
        <v>39188</v>
      </c>
      <c r="B150" s="9">
        <v>0.4283564814814815</v>
      </c>
      <c r="C150">
        <v>8.07</v>
      </c>
      <c r="D150" s="10">
        <v>49943.5</v>
      </c>
    </row>
    <row r="151" spans="1:4" ht="12.75">
      <c r="A151" s="6">
        <v>39188</v>
      </c>
      <c r="B151" s="9">
        <v>0.428599537037037</v>
      </c>
      <c r="C151">
        <v>8.09</v>
      </c>
      <c r="D151" s="10">
        <v>51090</v>
      </c>
    </row>
    <row r="152" spans="1:4" ht="12.75">
      <c r="A152" s="6">
        <v>39188</v>
      </c>
      <c r="B152" s="9">
        <v>0.4288310185185185</v>
      </c>
      <c r="C152">
        <v>8.11</v>
      </c>
      <c r="D152" s="10">
        <v>47234.5</v>
      </c>
    </row>
    <row r="153" spans="1:4" ht="12.75">
      <c r="A153" s="6">
        <v>39188</v>
      </c>
      <c r="B153" s="9">
        <v>0.4290740740740741</v>
      </c>
      <c r="C153">
        <v>8.13</v>
      </c>
      <c r="D153" s="10">
        <v>42258</v>
      </c>
    </row>
    <row r="154" spans="1:4" ht="12.75">
      <c r="A154" s="6">
        <v>39188</v>
      </c>
      <c r="B154" s="9">
        <v>0.42930555555555555</v>
      </c>
      <c r="C154">
        <v>8.15</v>
      </c>
      <c r="D154" s="10">
        <v>43429</v>
      </c>
    </row>
    <row r="155" spans="1:4" ht="12.75">
      <c r="A155" s="6">
        <v>39188</v>
      </c>
      <c r="B155" s="9">
        <v>0.4295486111111111</v>
      </c>
      <c r="C155">
        <v>8.17</v>
      </c>
      <c r="D155" s="10">
        <v>42870.5</v>
      </c>
    </row>
    <row r="156" spans="1:4" ht="12.75">
      <c r="A156" s="6">
        <v>39188</v>
      </c>
      <c r="B156" s="9">
        <v>0.4297800925925926</v>
      </c>
      <c r="C156">
        <v>8.19</v>
      </c>
      <c r="D156" s="10">
        <v>2031</v>
      </c>
    </row>
    <row r="157" spans="1:4" ht="12.75">
      <c r="A157" s="6">
        <v>39188</v>
      </c>
      <c r="B157" s="9">
        <v>0.4300231481481482</v>
      </c>
      <c r="C157">
        <v>8.21</v>
      </c>
      <c r="D157" s="10">
        <v>19336.5</v>
      </c>
    </row>
    <row r="158" spans="1:4" ht="12.75">
      <c r="A158" s="6">
        <v>39188</v>
      </c>
      <c r="B158" s="9">
        <v>0.4302546296296296</v>
      </c>
      <c r="C158">
        <v>8.23</v>
      </c>
      <c r="D158" s="10">
        <v>40567</v>
      </c>
    </row>
    <row r="159" spans="1:4" ht="12.75">
      <c r="A159" s="6">
        <v>39188</v>
      </c>
      <c r="B159" s="9">
        <v>0.43049768518518516</v>
      </c>
      <c r="C159">
        <v>8.25</v>
      </c>
      <c r="D159" s="10">
        <v>38627</v>
      </c>
    </row>
    <row r="160" spans="1:4" ht="12.75">
      <c r="A160" s="6">
        <v>39188</v>
      </c>
      <c r="B160" s="9">
        <v>0.43072916666666666</v>
      </c>
      <c r="C160">
        <v>8.27</v>
      </c>
      <c r="D160" s="10">
        <v>45430.5</v>
      </c>
    </row>
    <row r="161" spans="1:4" ht="12.75">
      <c r="A161" s="6">
        <v>39188</v>
      </c>
      <c r="B161" s="9">
        <v>0.43097222222222226</v>
      </c>
      <c r="C161">
        <v>8.29</v>
      </c>
      <c r="D161" s="10">
        <v>39248</v>
      </c>
    </row>
    <row r="162" spans="1:4" ht="12.75">
      <c r="A162" s="6">
        <v>39188</v>
      </c>
      <c r="B162" s="9">
        <v>0.4312037037037037</v>
      </c>
      <c r="C162">
        <v>8.31</v>
      </c>
      <c r="D162" s="10">
        <v>39121</v>
      </c>
    </row>
    <row r="163" spans="1:4" ht="12.75">
      <c r="A163" s="6">
        <v>39188</v>
      </c>
      <c r="B163" s="9">
        <v>0.43144675925925924</v>
      </c>
      <c r="C163">
        <v>8.33</v>
      </c>
      <c r="D163" s="10">
        <v>39243</v>
      </c>
    </row>
    <row r="164" spans="1:4" ht="12.75">
      <c r="A164" s="6">
        <v>39188</v>
      </c>
      <c r="B164" s="9">
        <v>0.43167824074074074</v>
      </c>
      <c r="C164">
        <v>8.35</v>
      </c>
      <c r="D164" s="10">
        <v>34258.5</v>
      </c>
    </row>
    <row r="165" spans="1:4" ht="12.75">
      <c r="A165" s="6">
        <v>39188</v>
      </c>
      <c r="B165" s="9">
        <v>0.43192129629629633</v>
      </c>
      <c r="C165">
        <v>8.37</v>
      </c>
      <c r="D165" s="10">
        <v>31107.5</v>
      </c>
    </row>
    <row r="166" spans="1:4" ht="12.75">
      <c r="A166" s="6">
        <v>39188</v>
      </c>
      <c r="B166" s="9">
        <v>0.4321527777777778</v>
      </c>
      <c r="C166">
        <v>8.39</v>
      </c>
      <c r="D166" s="10">
        <v>29069.5</v>
      </c>
    </row>
    <row r="167" spans="1:4" ht="12.75">
      <c r="A167" s="6">
        <v>39188</v>
      </c>
      <c r="B167" s="9">
        <v>0.4323958333333333</v>
      </c>
      <c r="C167">
        <v>8.41</v>
      </c>
      <c r="D167" s="10">
        <v>23021.5</v>
      </c>
    </row>
    <row r="168" spans="1:4" ht="12.75">
      <c r="A168" s="6">
        <v>39188</v>
      </c>
      <c r="B168" s="9">
        <v>0.4326273148148148</v>
      </c>
      <c r="C168">
        <v>8.43</v>
      </c>
      <c r="D168" s="10">
        <v>15584.5</v>
      </c>
    </row>
    <row r="169" spans="1:4" ht="12.75">
      <c r="A169" s="6">
        <v>39188</v>
      </c>
      <c r="B169" s="9">
        <v>0.4328703703703704</v>
      </c>
      <c r="C169">
        <v>8.45</v>
      </c>
      <c r="D169" s="10">
        <v>13792</v>
      </c>
    </row>
    <row r="170" spans="1:4" ht="12.75">
      <c r="A170" s="6">
        <v>39188</v>
      </c>
      <c r="B170" s="9">
        <v>0.43310185185185185</v>
      </c>
      <c r="C170">
        <v>8.47</v>
      </c>
      <c r="D170" s="10">
        <v>10191</v>
      </c>
    </row>
    <row r="171" spans="1:4" ht="12.75">
      <c r="A171" s="6">
        <v>39188</v>
      </c>
      <c r="B171" s="9">
        <v>0.43333333333333335</v>
      </c>
      <c r="C171">
        <v>8.49</v>
      </c>
      <c r="D171" s="10">
        <v>8815</v>
      </c>
    </row>
    <row r="172" spans="1:4" ht="12.75">
      <c r="A172" s="6">
        <v>39188</v>
      </c>
      <c r="B172" s="9">
        <v>0.4335763888888889</v>
      </c>
      <c r="C172">
        <v>8.51</v>
      </c>
      <c r="D172" s="10">
        <v>10259</v>
      </c>
    </row>
    <row r="173" spans="1:4" ht="12.75">
      <c r="A173" s="6">
        <v>39188</v>
      </c>
      <c r="B173" s="9">
        <v>0.43380787037037033</v>
      </c>
      <c r="C173">
        <v>8.53</v>
      </c>
      <c r="D173" s="10">
        <v>17226</v>
      </c>
    </row>
    <row r="174" spans="1:4" ht="12.75">
      <c r="A174" s="6">
        <v>39188</v>
      </c>
      <c r="B174" s="9">
        <v>0.4340509259259259</v>
      </c>
      <c r="C174">
        <v>8.55</v>
      </c>
      <c r="D174" s="10">
        <v>22992</v>
      </c>
    </row>
    <row r="175" spans="1:4" ht="12.75">
      <c r="A175" s="6">
        <v>39188</v>
      </c>
      <c r="B175" s="9">
        <v>0.43429398148148146</v>
      </c>
      <c r="C175">
        <v>8.57</v>
      </c>
      <c r="D175" s="10">
        <v>33166</v>
      </c>
    </row>
    <row r="176" spans="1:4" ht="12.75">
      <c r="A176" s="6">
        <v>39188</v>
      </c>
      <c r="B176" s="9">
        <v>0.43452546296296296</v>
      </c>
      <c r="C176">
        <v>8.59</v>
      </c>
      <c r="D176" s="10">
        <v>42735</v>
      </c>
    </row>
    <row r="177" spans="1:4" ht="12.75">
      <c r="A177" s="6">
        <v>39188</v>
      </c>
      <c r="B177" s="9">
        <v>0.43476851851851855</v>
      </c>
      <c r="C177">
        <v>8.61</v>
      </c>
      <c r="D177" s="10">
        <v>52284</v>
      </c>
    </row>
    <row r="178" spans="1:4" ht="12.75">
      <c r="A178" s="6">
        <v>39188</v>
      </c>
      <c r="B178" s="9">
        <v>0.435</v>
      </c>
      <c r="C178">
        <v>8.63</v>
      </c>
      <c r="D178" s="10">
        <v>66351</v>
      </c>
    </row>
    <row r="179" spans="1:4" ht="12.75">
      <c r="A179" s="6">
        <v>39188</v>
      </c>
      <c r="B179" s="9">
        <v>0.43524305555555554</v>
      </c>
      <c r="C179">
        <v>8.65</v>
      </c>
      <c r="D179" s="10">
        <v>77916.5</v>
      </c>
    </row>
    <row r="180" spans="1:4" ht="12.75">
      <c r="A180" s="6">
        <v>39188</v>
      </c>
      <c r="B180" s="9">
        <v>0.43547453703703703</v>
      </c>
      <c r="C180">
        <v>8.67</v>
      </c>
      <c r="D180" s="10">
        <v>82388</v>
      </c>
    </row>
    <row r="181" spans="1:4" ht="12.75">
      <c r="A181" s="6">
        <v>39188</v>
      </c>
      <c r="B181" s="9">
        <v>0.43571759259259263</v>
      </c>
      <c r="C181">
        <v>8.69</v>
      </c>
      <c r="D181" s="10">
        <v>95842</v>
      </c>
    </row>
    <row r="182" spans="1:4" ht="12.75">
      <c r="A182" s="6">
        <v>39188</v>
      </c>
      <c r="B182" s="9">
        <v>0.43594907407407407</v>
      </c>
      <c r="C182">
        <v>8.71</v>
      </c>
      <c r="D182" s="10">
        <v>99911</v>
      </c>
    </row>
    <row r="183" spans="1:4" ht="12.75">
      <c r="A183" s="6">
        <v>39188</v>
      </c>
      <c r="B183" s="9">
        <v>0.4361921296296296</v>
      </c>
      <c r="C183">
        <v>8.73</v>
      </c>
      <c r="D183" s="10">
        <v>106007.5</v>
      </c>
    </row>
    <row r="184" spans="1:4" ht="12.75">
      <c r="A184" s="6">
        <v>39188</v>
      </c>
      <c r="B184" s="9">
        <v>0.4364236111111111</v>
      </c>
      <c r="C184">
        <v>8.75</v>
      </c>
      <c r="D184" s="10">
        <v>104545.5</v>
      </c>
    </row>
    <row r="185" spans="1:4" ht="12.75">
      <c r="A185" s="6">
        <v>39188</v>
      </c>
      <c r="B185" s="9">
        <v>0.4366666666666667</v>
      </c>
      <c r="C185">
        <v>8.77</v>
      </c>
      <c r="D185" s="10">
        <v>105838.5</v>
      </c>
    </row>
    <row r="186" spans="1:4" ht="12.75">
      <c r="A186" s="6">
        <v>39188</v>
      </c>
      <c r="B186" s="9">
        <v>0.43689814814814815</v>
      </c>
      <c r="C186">
        <v>8.79</v>
      </c>
      <c r="D186" s="10">
        <v>86810</v>
      </c>
    </row>
    <row r="187" spans="1:4" ht="12.75">
      <c r="A187" s="6">
        <v>39188</v>
      </c>
      <c r="B187" s="9">
        <v>0.4371412037037037</v>
      </c>
      <c r="C187">
        <v>8.81</v>
      </c>
      <c r="D187" s="10">
        <v>90465.5</v>
      </c>
    </row>
    <row r="188" spans="1:4" ht="12.75">
      <c r="A188" s="6">
        <v>39188</v>
      </c>
      <c r="B188" s="9">
        <v>0.4373726851851852</v>
      </c>
      <c r="C188">
        <v>8.83</v>
      </c>
      <c r="D188" s="10">
        <v>81351</v>
      </c>
    </row>
    <row r="189" spans="1:4" ht="12.75">
      <c r="A189" s="6">
        <v>39188</v>
      </c>
      <c r="B189" s="9">
        <v>0.4376157407407408</v>
      </c>
      <c r="C189">
        <v>8.85</v>
      </c>
      <c r="D189" s="10">
        <v>94136</v>
      </c>
    </row>
    <row r="190" spans="1:4" ht="12.75">
      <c r="A190" s="6">
        <v>39188</v>
      </c>
      <c r="B190" s="9">
        <v>0.4378472222222222</v>
      </c>
      <c r="C190">
        <v>8.87</v>
      </c>
      <c r="D190" s="10">
        <v>74264</v>
      </c>
    </row>
    <row r="191" spans="1:4" ht="12.75">
      <c r="A191" s="6">
        <v>39188</v>
      </c>
      <c r="B191" s="9">
        <v>0.43809027777777776</v>
      </c>
      <c r="C191">
        <v>8.89</v>
      </c>
      <c r="D191" s="10">
        <v>68682</v>
      </c>
    </row>
    <row r="192" spans="1:4" ht="12.75">
      <c r="A192" s="6">
        <v>39188</v>
      </c>
      <c r="B192" s="9">
        <v>0.43832175925925926</v>
      </c>
      <c r="C192">
        <v>8.91</v>
      </c>
      <c r="D192" s="10">
        <v>55738.5</v>
      </c>
    </row>
    <row r="193" spans="1:4" ht="12.75">
      <c r="A193" s="6">
        <v>39188</v>
      </c>
      <c r="B193" s="9">
        <v>0.43856481481481485</v>
      </c>
      <c r="C193">
        <v>8.93</v>
      </c>
      <c r="D193" s="10">
        <v>56050.5</v>
      </c>
    </row>
    <row r="194" spans="1:4" ht="12.75">
      <c r="A194" s="6">
        <v>39188</v>
      </c>
      <c r="B194" s="9">
        <v>0.4387962962962963</v>
      </c>
      <c r="C194">
        <v>8.95</v>
      </c>
      <c r="D194" s="10">
        <v>56021</v>
      </c>
    </row>
    <row r="195" spans="1:4" ht="12.75">
      <c r="A195" s="6">
        <v>39188</v>
      </c>
      <c r="B195" s="9">
        <v>0.43903935185185183</v>
      </c>
      <c r="C195">
        <v>8.97</v>
      </c>
      <c r="D195" s="10">
        <v>51361.5</v>
      </c>
    </row>
    <row r="196" spans="1:4" ht="12.75">
      <c r="A196" s="6">
        <v>39188</v>
      </c>
      <c r="B196" s="9">
        <v>0.43927083333333333</v>
      </c>
      <c r="C196">
        <v>8.99</v>
      </c>
      <c r="D196" s="10">
        <v>52051.5</v>
      </c>
    </row>
    <row r="197" spans="1:4" ht="12.75">
      <c r="A197" s="6">
        <v>39188</v>
      </c>
      <c r="B197" s="9">
        <v>0.4395138888888889</v>
      </c>
      <c r="C197">
        <v>9.01</v>
      </c>
      <c r="D197" s="10">
        <v>72880</v>
      </c>
    </row>
    <row r="198" spans="1:4" ht="12.75">
      <c r="A198" s="6">
        <v>39188</v>
      </c>
      <c r="B198" s="9">
        <v>0.4397685185185185</v>
      </c>
      <c r="C198">
        <v>9.03</v>
      </c>
      <c r="D198" s="10">
        <v>154</v>
      </c>
    </row>
    <row r="199" spans="1:4" ht="12.75">
      <c r="A199" s="6">
        <v>39188</v>
      </c>
      <c r="B199" s="9">
        <v>0.44</v>
      </c>
      <c r="C199">
        <v>9.05</v>
      </c>
      <c r="D199" s="10">
        <v>153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1">
      <selection activeCell="G6" sqref="G6"/>
    </sheetView>
  </sheetViews>
  <sheetFormatPr defaultColWidth="9.140625" defaultRowHeight="12.75"/>
  <sheetData>
    <row r="1" spans="1:9" ht="15.75">
      <c r="A1" s="1" t="s">
        <v>0</v>
      </c>
      <c r="G1" t="s">
        <v>9</v>
      </c>
      <c r="H1">
        <v>5.052</v>
      </c>
      <c r="I1" t="s">
        <v>7</v>
      </c>
    </row>
    <row r="2" spans="1:10" ht="12.75">
      <c r="A2" s="6">
        <v>39197</v>
      </c>
      <c r="G2" t="s">
        <v>8</v>
      </c>
      <c r="H2" s="7">
        <v>9.3</v>
      </c>
      <c r="I2" s="5" t="s">
        <v>10</v>
      </c>
      <c r="J2" t="s">
        <v>33</v>
      </c>
    </row>
    <row r="3" spans="8:10" ht="12.75">
      <c r="H3">
        <v>8.9</v>
      </c>
      <c r="I3" s="5" t="s">
        <v>10</v>
      </c>
      <c r="J3" t="s">
        <v>35</v>
      </c>
    </row>
    <row r="4" spans="1:8" ht="12.75">
      <c r="A4" s="2" t="s">
        <v>1</v>
      </c>
      <c r="B4" s="2" t="s">
        <v>2</v>
      </c>
      <c r="C4" s="2" t="s">
        <v>3</v>
      </c>
      <c r="D4" s="2" t="s">
        <v>4</v>
      </c>
      <c r="E4" s="4" t="s">
        <v>6</v>
      </c>
      <c r="H4" s="4"/>
    </row>
    <row r="5" spans="1:10" ht="12.75">
      <c r="A5">
        <v>0</v>
      </c>
      <c r="B5">
        <v>12</v>
      </c>
      <c r="C5">
        <v>1.25</v>
      </c>
      <c r="D5" s="3">
        <v>0.49</v>
      </c>
      <c r="E5" s="3">
        <v>0.03</v>
      </c>
      <c r="G5" s="8" t="s">
        <v>23</v>
      </c>
      <c r="H5" s="3"/>
      <c r="J5" s="3"/>
    </row>
    <row r="6" spans="2:10" ht="12.75">
      <c r="B6">
        <v>11</v>
      </c>
      <c r="C6">
        <v>1.25</v>
      </c>
      <c r="D6" s="3">
        <v>0.51</v>
      </c>
      <c r="E6" s="3">
        <v>0.03</v>
      </c>
      <c r="G6" s="3" t="s">
        <v>45</v>
      </c>
      <c r="H6" s="3"/>
      <c r="J6" s="3"/>
    </row>
    <row r="7" spans="2:10" ht="12.75">
      <c r="B7">
        <v>10</v>
      </c>
      <c r="C7">
        <v>1.25</v>
      </c>
      <c r="D7" s="3">
        <v>0.5</v>
      </c>
      <c r="E7" s="3">
        <v>0.02</v>
      </c>
      <c r="G7" s="3"/>
      <c r="H7" s="3"/>
      <c r="J7" s="3"/>
    </row>
    <row r="8" spans="2:10" ht="12.75">
      <c r="B8">
        <v>9</v>
      </c>
      <c r="C8">
        <v>1.25</v>
      </c>
      <c r="D8" s="3">
        <v>0.51</v>
      </c>
      <c r="E8" s="3">
        <v>0.015</v>
      </c>
      <c r="G8" s="3"/>
      <c r="H8" s="3"/>
      <c r="J8" s="3"/>
    </row>
    <row r="9" spans="4:10" ht="12.75">
      <c r="D9" s="3"/>
      <c r="E9" s="3"/>
      <c r="G9" s="3"/>
      <c r="H9" s="3"/>
      <c r="J9" s="3"/>
    </row>
    <row r="10" spans="4:10" ht="12.75">
      <c r="D10" s="3"/>
      <c r="E10" s="3"/>
      <c r="G10" s="3"/>
      <c r="H10" s="3"/>
      <c r="J10" s="3"/>
    </row>
    <row r="11" spans="4:10" ht="12.75">
      <c r="D11" s="3"/>
      <c r="E11" s="3"/>
      <c r="G11" s="3"/>
      <c r="H11" s="3"/>
      <c r="J11" s="3"/>
    </row>
    <row r="12" spans="1:10" ht="12.75">
      <c r="A12">
        <v>1</v>
      </c>
      <c r="B12">
        <v>12</v>
      </c>
      <c r="C12">
        <v>1.25</v>
      </c>
      <c r="D12" s="3">
        <v>0.76</v>
      </c>
      <c r="E12" s="3">
        <v>0.05</v>
      </c>
      <c r="G12" s="3"/>
      <c r="H12" s="3"/>
      <c r="J12" s="3"/>
    </row>
    <row r="13" spans="2:10" ht="12.75">
      <c r="B13">
        <v>11</v>
      </c>
      <c r="C13">
        <v>1.25</v>
      </c>
      <c r="D13" s="3">
        <v>0.77</v>
      </c>
      <c r="E13" s="3">
        <v>0.03</v>
      </c>
      <c r="G13" s="3"/>
      <c r="H13" s="3"/>
      <c r="J13" s="3"/>
    </row>
    <row r="14" spans="2:10" ht="12.75">
      <c r="B14">
        <v>10</v>
      </c>
      <c r="C14">
        <v>1.25</v>
      </c>
      <c r="D14" s="3">
        <v>0.77</v>
      </c>
      <c r="E14" s="3">
        <v>0.02</v>
      </c>
      <c r="G14" s="3"/>
      <c r="H14" s="3"/>
      <c r="J14" s="3"/>
    </row>
    <row r="15" spans="2:10" ht="12.75">
      <c r="B15">
        <v>9</v>
      </c>
      <c r="C15">
        <v>1.25</v>
      </c>
      <c r="D15" s="3">
        <v>0.78</v>
      </c>
      <c r="E15" s="3">
        <v>0.015</v>
      </c>
      <c r="G15" s="3"/>
      <c r="H15" s="3"/>
      <c r="J15" s="3"/>
    </row>
    <row r="16" spans="4:10" ht="12.75">
      <c r="D16" s="3"/>
      <c r="E16" s="3"/>
      <c r="F16" t="s">
        <v>5</v>
      </c>
      <c r="G16" s="3"/>
      <c r="H16" s="3"/>
      <c r="J16" s="3"/>
    </row>
    <row r="17" spans="1:10" ht="12.75">
      <c r="A17" t="s">
        <v>36</v>
      </c>
      <c r="B17" t="s">
        <v>29</v>
      </c>
      <c r="D17" s="3"/>
      <c r="E17" s="3"/>
      <c r="G17" s="3"/>
      <c r="H17" s="3"/>
      <c r="J17" s="3"/>
    </row>
    <row r="18" spans="2:10" ht="12.75">
      <c r="B18" t="s">
        <v>34</v>
      </c>
      <c r="D18" s="3"/>
      <c r="E18" s="3"/>
      <c r="G18" s="3"/>
      <c r="H18" s="3"/>
      <c r="J18" s="3"/>
    </row>
    <row r="19" ht="12.75">
      <c r="B19" t="s">
        <v>16</v>
      </c>
    </row>
    <row r="20" spans="2:8" ht="12.75">
      <c r="B20" t="s">
        <v>39</v>
      </c>
      <c r="D20" s="3"/>
      <c r="E20" s="3"/>
      <c r="G20" s="3"/>
      <c r="H20" s="3"/>
    </row>
    <row r="21" spans="4:8" ht="12.75">
      <c r="D21" s="3"/>
      <c r="E21" s="3"/>
      <c r="G21" s="3"/>
      <c r="H21" s="3"/>
    </row>
    <row r="22" spans="1:4" ht="12.75">
      <c r="A22" t="s">
        <v>37</v>
      </c>
      <c r="B22" t="s">
        <v>29</v>
      </c>
      <c r="D22" s="10"/>
    </row>
    <row r="23" spans="2:4" ht="12.75">
      <c r="B23" t="s">
        <v>38</v>
      </c>
      <c r="D23" s="10"/>
    </row>
    <row r="24" spans="2:4" ht="12.75">
      <c r="B24" t="s">
        <v>16</v>
      </c>
      <c r="D24" s="10"/>
    </row>
    <row r="25" spans="2:4" ht="12.75">
      <c r="B25" t="s">
        <v>40</v>
      </c>
      <c r="D25" s="10"/>
    </row>
    <row r="26" spans="1:4" ht="12.75">
      <c r="A26" s="6"/>
      <c r="B26" s="9"/>
      <c r="D26" s="10"/>
    </row>
    <row r="27" spans="1:4" ht="12.75">
      <c r="A27" s="6"/>
      <c r="B27" s="9"/>
      <c r="D27" s="10"/>
    </row>
    <row r="28" spans="1:4" ht="12.75">
      <c r="A28" s="6"/>
      <c r="B28" s="9"/>
      <c r="D28" s="10"/>
    </row>
    <row r="29" spans="1:4" ht="12.75">
      <c r="A29" s="6"/>
      <c r="B29" s="9"/>
      <c r="D29" s="10"/>
    </row>
    <row r="30" spans="1:4" ht="12.75">
      <c r="A30" s="6"/>
      <c r="B30" s="9"/>
      <c r="D30" s="10"/>
    </row>
    <row r="31" spans="1:4" ht="12.75">
      <c r="A31" s="6"/>
      <c r="B31" s="9"/>
      <c r="D31" s="10"/>
    </row>
    <row r="32" spans="1:4" ht="12.75">
      <c r="A32" s="6"/>
      <c r="B32" s="9"/>
      <c r="D32" s="10"/>
    </row>
    <row r="33" spans="1:4" ht="12.75">
      <c r="A33" s="6"/>
      <c r="B33" s="9"/>
      <c r="D33" s="10"/>
    </row>
    <row r="34" spans="1:4" ht="12.75">
      <c r="A34" s="6"/>
      <c r="B34" s="9"/>
      <c r="D34" s="10"/>
    </row>
    <row r="35" spans="1:4" ht="12.75">
      <c r="A35" s="6"/>
      <c r="B35" s="9"/>
      <c r="D35" s="10"/>
    </row>
    <row r="36" spans="1:4" ht="12.75">
      <c r="A36" s="6"/>
      <c r="B36" s="9"/>
      <c r="D36" s="10"/>
    </row>
    <row r="37" spans="1:4" ht="12.75">
      <c r="A37" s="6"/>
      <c r="B37" s="9"/>
      <c r="D37" s="10"/>
    </row>
    <row r="38" spans="1:4" ht="12.75">
      <c r="A38" s="6"/>
      <c r="B38" s="9"/>
      <c r="D38" s="10"/>
    </row>
    <row r="39" spans="1:4" ht="12.75">
      <c r="A39" s="6"/>
      <c r="B39" s="9"/>
      <c r="D39" s="10"/>
    </row>
    <row r="40" spans="1:4" ht="12.75">
      <c r="A40" s="6"/>
      <c r="B40" s="9"/>
      <c r="D40" s="10"/>
    </row>
    <row r="41" spans="1:4" ht="12.75">
      <c r="A41" s="6"/>
      <c r="B41" s="9"/>
      <c r="D41" s="10"/>
    </row>
    <row r="42" spans="1:4" ht="12.75">
      <c r="A42" s="6"/>
      <c r="B42" s="9"/>
      <c r="D42" s="10"/>
    </row>
    <row r="43" spans="1:4" ht="12.75">
      <c r="A43" s="6"/>
      <c r="B43" s="9"/>
      <c r="D43" s="10"/>
    </row>
    <row r="44" spans="1:4" ht="12.75">
      <c r="A44" s="6"/>
      <c r="B44" s="9"/>
      <c r="D44" s="10"/>
    </row>
    <row r="45" spans="1:4" ht="12.75">
      <c r="A45" s="6"/>
      <c r="B45" s="9"/>
      <c r="D45" s="10"/>
    </row>
    <row r="46" spans="1:4" ht="12.75">
      <c r="A46" s="6"/>
      <c r="B46" s="9"/>
      <c r="D46" s="10"/>
    </row>
    <row r="47" spans="1:4" ht="12.75">
      <c r="A47" s="6"/>
      <c r="B47" s="9"/>
      <c r="D47" s="10"/>
    </row>
    <row r="48" spans="1:4" ht="12.75">
      <c r="A48" s="6"/>
      <c r="B48" s="9"/>
      <c r="D48" s="10"/>
    </row>
    <row r="49" spans="1:4" ht="12.75">
      <c r="A49" s="6"/>
      <c r="B49" s="9"/>
      <c r="D49" s="10"/>
    </row>
    <row r="50" spans="1:4" ht="12.75">
      <c r="A50" s="6"/>
      <c r="B50" s="9"/>
      <c r="D50" s="10"/>
    </row>
    <row r="51" spans="1:4" ht="12.75">
      <c r="A51" s="6"/>
      <c r="B51" s="9"/>
      <c r="D51" s="10"/>
    </row>
    <row r="52" spans="1:4" ht="12.75">
      <c r="A52" s="6"/>
      <c r="B52" s="9"/>
      <c r="D52" s="10"/>
    </row>
    <row r="53" spans="1:4" ht="12.75">
      <c r="A53" s="6"/>
      <c r="B53" s="9"/>
      <c r="D53" s="10"/>
    </row>
    <row r="54" spans="1:4" ht="12.75">
      <c r="A54" s="6"/>
      <c r="B54" s="9"/>
      <c r="D54" s="10"/>
    </row>
    <row r="55" spans="1:4" ht="12.75">
      <c r="A55" s="6"/>
      <c r="B55" s="9"/>
      <c r="D55" s="10"/>
    </row>
    <row r="56" spans="1:4" ht="12.75">
      <c r="A56" s="6"/>
      <c r="B56" s="9"/>
      <c r="D56" s="10"/>
    </row>
    <row r="57" spans="1:4" ht="12.75">
      <c r="A57" s="6"/>
      <c r="B57" s="9"/>
      <c r="D57" s="10"/>
    </row>
    <row r="58" spans="1:4" ht="12.75">
      <c r="A58" s="6"/>
      <c r="B58" s="9"/>
      <c r="D58" s="10"/>
    </row>
    <row r="59" spans="1:4" ht="12.75">
      <c r="A59" s="6"/>
      <c r="B59" s="9"/>
      <c r="D59" s="10"/>
    </row>
    <row r="60" spans="1:4" ht="12.75">
      <c r="A60" s="6"/>
      <c r="B60" s="9"/>
      <c r="D60" s="10"/>
    </row>
    <row r="61" spans="1:4" ht="12.75">
      <c r="A61" s="6"/>
      <c r="B61" s="9"/>
      <c r="D61" s="10"/>
    </row>
    <row r="62" spans="1:4" ht="12.75">
      <c r="A62" s="6"/>
      <c r="B62" s="9"/>
      <c r="D62" s="10"/>
    </row>
    <row r="63" spans="1:4" ht="12.75">
      <c r="A63" s="6"/>
      <c r="B63" s="9"/>
      <c r="D63" s="10"/>
    </row>
    <row r="64" spans="1:4" ht="12.75">
      <c r="A64" s="6"/>
      <c r="B64" s="9"/>
      <c r="D64" s="10"/>
    </row>
    <row r="65" spans="1:4" ht="12.75">
      <c r="A65" s="6"/>
      <c r="B65" s="9"/>
      <c r="D65" s="10"/>
    </row>
    <row r="66" spans="1:4" ht="12.75">
      <c r="A66" s="6"/>
      <c r="B66" s="9"/>
      <c r="D66" s="10"/>
    </row>
    <row r="67" spans="1:4" ht="12.75">
      <c r="A67" s="6"/>
      <c r="B67" s="9"/>
      <c r="D67" s="10"/>
    </row>
    <row r="68" spans="1:4" ht="12.75">
      <c r="A68" s="6"/>
      <c r="B68" s="9"/>
      <c r="D68" s="10"/>
    </row>
    <row r="69" spans="1:4" ht="12.75">
      <c r="A69" s="6"/>
      <c r="B69" s="9"/>
      <c r="D69" s="10"/>
    </row>
    <row r="70" spans="1:4" ht="12.75">
      <c r="A70" s="6"/>
      <c r="B70" s="9"/>
      <c r="D70" s="10"/>
    </row>
    <row r="71" spans="1:4" ht="12.75">
      <c r="A71" s="6"/>
      <c r="B71" s="9"/>
      <c r="D71" s="10"/>
    </row>
    <row r="72" spans="1:4" ht="12.75">
      <c r="A72" s="6"/>
      <c r="B72" s="9"/>
      <c r="D72" s="10"/>
    </row>
    <row r="73" spans="1:4" ht="12.75">
      <c r="A73" s="6"/>
      <c r="B73" s="9"/>
      <c r="D73" s="10"/>
    </row>
    <row r="74" spans="1:4" ht="12.75">
      <c r="A74" s="6"/>
      <c r="B74" s="9"/>
      <c r="D74" s="10"/>
    </row>
    <row r="75" spans="1:4" ht="12.75">
      <c r="A75" s="6"/>
      <c r="B75" s="9"/>
      <c r="D75" s="10"/>
    </row>
    <row r="76" spans="1:4" ht="12.75">
      <c r="A76" s="6"/>
      <c r="B76" s="9"/>
      <c r="D76" s="10"/>
    </row>
    <row r="77" spans="1:4" ht="12.75">
      <c r="A77" s="6"/>
      <c r="B77" s="9"/>
      <c r="D77" s="10"/>
    </row>
    <row r="78" spans="1:4" ht="12.75">
      <c r="A78" s="6"/>
      <c r="B78" s="9"/>
      <c r="D78" s="10"/>
    </row>
    <row r="79" spans="1:4" ht="12.75">
      <c r="A79" s="6"/>
      <c r="B79" s="9"/>
      <c r="D79" s="10"/>
    </row>
    <row r="80" spans="1:4" ht="12.75">
      <c r="A80" s="6"/>
      <c r="B80" s="9"/>
      <c r="D80" s="10"/>
    </row>
    <row r="81" spans="1:4" ht="12.75">
      <c r="A81" s="6"/>
      <c r="B81" s="9"/>
      <c r="D81" s="10"/>
    </row>
    <row r="82" spans="1:4" ht="12.75">
      <c r="A82" s="6"/>
      <c r="B82" s="9"/>
      <c r="D82" s="10"/>
    </row>
    <row r="83" spans="1:4" ht="12.75">
      <c r="A83" s="6"/>
      <c r="B83" s="9"/>
      <c r="D83" s="10"/>
    </row>
    <row r="84" spans="1:4" ht="12.75">
      <c r="A84" s="6"/>
      <c r="B84" s="9"/>
      <c r="D84" s="10"/>
    </row>
    <row r="85" spans="1:4" ht="12.75">
      <c r="A85" s="6"/>
      <c r="B85" s="9"/>
      <c r="D85" s="10"/>
    </row>
    <row r="86" spans="1:4" ht="12.75">
      <c r="A86" s="6"/>
      <c r="B86" s="9"/>
      <c r="D86" s="10"/>
    </row>
    <row r="87" spans="1:4" ht="12.75">
      <c r="A87" s="6"/>
      <c r="B87" s="9"/>
      <c r="D87" s="10"/>
    </row>
    <row r="88" spans="1:4" ht="12.75">
      <c r="A88" s="6"/>
      <c r="B88" s="9"/>
      <c r="D88" s="10"/>
    </row>
    <row r="89" spans="1:4" ht="12.75">
      <c r="A89" s="6"/>
      <c r="B89" s="9"/>
      <c r="D89" s="10"/>
    </row>
    <row r="90" spans="1:4" ht="12.75">
      <c r="A90" s="6"/>
      <c r="B90" s="9"/>
      <c r="D90" s="10"/>
    </row>
    <row r="91" spans="1:4" ht="12.75">
      <c r="A91" s="6"/>
      <c r="B91" s="9"/>
      <c r="D91" s="10"/>
    </row>
    <row r="92" spans="1:4" ht="12.75">
      <c r="A92" s="6"/>
      <c r="B92" s="9"/>
      <c r="D92" s="10"/>
    </row>
    <row r="93" spans="1:4" ht="12.75">
      <c r="A93" s="6"/>
      <c r="B93" s="9"/>
      <c r="D93" s="10"/>
    </row>
    <row r="94" spans="1:4" ht="12.75">
      <c r="A94" s="6"/>
      <c r="B94" s="9"/>
      <c r="D94" s="10"/>
    </row>
    <row r="95" spans="1:4" ht="12.75">
      <c r="A95" s="6"/>
      <c r="B95" s="9"/>
      <c r="D95" s="10"/>
    </row>
    <row r="96" spans="1:4" ht="12.75">
      <c r="A96" s="6"/>
      <c r="B96" s="9"/>
      <c r="D96" s="10"/>
    </row>
    <row r="97" spans="1:4" ht="12.75">
      <c r="A97" s="6"/>
      <c r="B97" s="9"/>
      <c r="D97" s="10"/>
    </row>
    <row r="98" spans="1:4" ht="12.75">
      <c r="A98" s="6"/>
      <c r="B98" s="9"/>
      <c r="D98" s="10"/>
    </row>
    <row r="99" spans="1:4" ht="12.75">
      <c r="A99" s="6"/>
      <c r="B99" s="9"/>
      <c r="D99" s="10"/>
    </row>
    <row r="100" spans="1:4" ht="12.75">
      <c r="A100" s="6"/>
      <c r="B100" s="9"/>
      <c r="D100" s="10"/>
    </row>
    <row r="101" spans="1:4" ht="12.75">
      <c r="A101" s="6"/>
      <c r="B101" s="9"/>
      <c r="D101" s="10"/>
    </row>
    <row r="102" spans="1:4" ht="12.75">
      <c r="A102" s="6"/>
      <c r="B102" s="9"/>
      <c r="D102" s="10"/>
    </row>
    <row r="103" spans="1:4" ht="12.75">
      <c r="A103" s="6"/>
      <c r="B103" s="9"/>
      <c r="D103" s="10"/>
    </row>
    <row r="104" spans="1:4" ht="12.75">
      <c r="A104" s="6"/>
      <c r="B104" s="9"/>
      <c r="D104" s="10"/>
    </row>
    <row r="105" spans="1:4" ht="12.75">
      <c r="A105" s="6"/>
      <c r="B105" s="9"/>
      <c r="D105" s="10"/>
    </row>
    <row r="106" spans="1:4" ht="12.75">
      <c r="A106" s="6"/>
      <c r="B106" s="9"/>
      <c r="D106" s="10"/>
    </row>
    <row r="107" spans="1:4" ht="12.75">
      <c r="A107" s="6"/>
      <c r="B107" s="9"/>
      <c r="D107" s="10"/>
    </row>
    <row r="108" spans="1:4" ht="12.75">
      <c r="A108" s="6"/>
      <c r="B108" s="9"/>
      <c r="D108" s="10"/>
    </row>
    <row r="109" spans="1:4" ht="12.75">
      <c r="A109" s="6"/>
      <c r="B109" s="9"/>
      <c r="D109" s="10"/>
    </row>
    <row r="110" spans="1:4" ht="12.75">
      <c r="A110" s="6"/>
      <c r="B110" s="9"/>
      <c r="D110" s="10"/>
    </row>
    <row r="111" spans="1:4" ht="12.75">
      <c r="A111" s="6"/>
      <c r="B111" s="9"/>
      <c r="D111" s="10"/>
    </row>
    <row r="112" spans="1:4" ht="12.75">
      <c r="A112" s="6"/>
      <c r="B112" s="9"/>
      <c r="D112" s="10"/>
    </row>
    <row r="113" spans="1:4" ht="12.75">
      <c r="A113" s="6"/>
      <c r="B113" s="9"/>
      <c r="D113" s="10"/>
    </row>
    <row r="114" spans="1:4" ht="12.75">
      <c r="A114" s="6"/>
      <c r="B114" s="9"/>
      <c r="D114" s="10"/>
    </row>
    <row r="115" spans="1:4" ht="12.75">
      <c r="A115" s="6"/>
      <c r="B115" s="9"/>
      <c r="D115" s="10"/>
    </row>
    <row r="116" spans="1:4" ht="12.75">
      <c r="A116" s="6"/>
      <c r="B116" s="9"/>
      <c r="D116" s="10"/>
    </row>
    <row r="117" spans="1:4" ht="12.75">
      <c r="A117" s="6"/>
      <c r="B117" s="9"/>
      <c r="D117" s="10"/>
    </row>
    <row r="118" spans="1:4" ht="12.75">
      <c r="A118" s="6"/>
      <c r="B118" s="9"/>
      <c r="D118" s="10"/>
    </row>
    <row r="119" spans="1:4" ht="12.75">
      <c r="A119" s="6"/>
      <c r="B119" s="9"/>
      <c r="D119" s="10"/>
    </row>
    <row r="120" spans="1:4" ht="12.75">
      <c r="A120" s="6"/>
      <c r="B120" s="9"/>
      <c r="D120" s="10"/>
    </row>
    <row r="121" spans="1:4" ht="12.75">
      <c r="A121" s="6"/>
      <c r="B121" s="9"/>
      <c r="D121" s="10"/>
    </row>
    <row r="122" spans="1:4" ht="12.75">
      <c r="A122" s="6"/>
      <c r="B122" s="9"/>
      <c r="D122" s="10"/>
    </row>
    <row r="123" spans="1:4" ht="12.75">
      <c r="A123" s="6"/>
      <c r="B123" s="9"/>
      <c r="D123" s="10"/>
    </row>
    <row r="124" spans="1:4" ht="12.75">
      <c r="A124" s="6"/>
      <c r="B124" s="9"/>
      <c r="D124" s="10"/>
    </row>
    <row r="125" spans="1:4" ht="12.75">
      <c r="A125" s="6"/>
      <c r="B125" s="9"/>
      <c r="D125" s="10"/>
    </row>
    <row r="126" spans="1:4" ht="12.75">
      <c r="A126" s="6"/>
      <c r="B126" s="9"/>
      <c r="D126" s="10"/>
    </row>
    <row r="127" spans="1:4" ht="12.75">
      <c r="A127" s="6"/>
      <c r="B127" s="9"/>
      <c r="D127" s="10"/>
    </row>
    <row r="128" spans="1:4" ht="12.75">
      <c r="A128" s="6"/>
      <c r="B128" s="9"/>
      <c r="D128" s="10"/>
    </row>
    <row r="129" spans="1:4" ht="12.75">
      <c r="A129" s="6"/>
      <c r="B129" s="9"/>
      <c r="D129" s="10"/>
    </row>
    <row r="130" spans="1:4" ht="12.75">
      <c r="A130" s="6"/>
      <c r="B130" s="9"/>
      <c r="D130" s="10"/>
    </row>
    <row r="131" spans="1:4" ht="12.75">
      <c r="A131" s="6"/>
      <c r="B131" s="9"/>
      <c r="D131" s="10"/>
    </row>
    <row r="132" spans="1:4" ht="12.75">
      <c r="A132" s="6"/>
      <c r="B132" s="9"/>
      <c r="D132" s="10"/>
    </row>
    <row r="133" spans="1:4" ht="12.75">
      <c r="A133" s="6"/>
      <c r="B133" s="9"/>
      <c r="D133" s="10"/>
    </row>
    <row r="134" spans="1:4" ht="12.75">
      <c r="A134" s="6"/>
      <c r="B134" s="9"/>
      <c r="D134" s="10"/>
    </row>
    <row r="135" spans="1:4" ht="12.75">
      <c r="A135" s="6"/>
      <c r="B135" s="9"/>
      <c r="D135" s="10"/>
    </row>
    <row r="136" spans="1:4" ht="12.75">
      <c r="A136" s="6"/>
      <c r="B136" s="9"/>
      <c r="D136" s="10"/>
    </row>
    <row r="137" spans="1:4" ht="12.75">
      <c r="A137" s="6"/>
      <c r="B137" s="9"/>
      <c r="D137" s="10"/>
    </row>
    <row r="138" spans="1:4" ht="12.75">
      <c r="A138" s="6"/>
      <c r="B138" s="9"/>
      <c r="D138" s="10"/>
    </row>
    <row r="139" spans="1:4" ht="12.75">
      <c r="A139" s="6"/>
      <c r="B139" s="9"/>
      <c r="D139" s="10"/>
    </row>
    <row r="140" spans="1:4" ht="12.75">
      <c r="A140" s="6"/>
      <c r="B140" s="9"/>
      <c r="D140" s="10"/>
    </row>
    <row r="141" spans="1:4" ht="12.75">
      <c r="A141" s="6"/>
      <c r="B141" s="9"/>
      <c r="D141" s="10"/>
    </row>
    <row r="142" spans="1:4" ht="12.75">
      <c r="A142" s="6"/>
      <c r="B142" s="9"/>
      <c r="D142" s="10"/>
    </row>
    <row r="143" spans="1:4" ht="12.75">
      <c r="A143" s="6"/>
      <c r="B143" s="9"/>
      <c r="D143" s="10"/>
    </row>
    <row r="144" spans="1:4" ht="12.75">
      <c r="A144" s="6"/>
      <c r="B144" s="9"/>
      <c r="D144" s="10"/>
    </row>
    <row r="145" spans="1:4" ht="12.75">
      <c r="A145" s="6"/>
      <c r="B145" s="9"/>
      <c r="D145" s="10"/>
    </row>
    <row r="146" spans="1:4" ht="12.75">
      <c r="A146" s="6"/>
      <c r="B146" s="9"/>
      <c r="D146" s="10"/>
    </row>
    <row r="147" spans="1:4" ht="12.75">
      <c r="A147" s="6"/>
      <c r="B147" s="9"/>
      <c r="D147" s="10"/>
    </row>
    <row r="148" spans="1:4" ht="12.75">
      <c r="A148" s="6"/>
      <c r="B148" s="9"/>
      <c r="D148" s="10"/>
    </row>
    <row r="149" spans="1:4" ht="12.75">
      <c r="A149" s="6"/>
      <c r="B149" s="9"/>
      <c r="D149" s="10"/>
    </row>
    <row r="150" spans="1:4" ht="12.75">
      <c r="A150" s="6"/>
      <c r="B150" s="9"/>
      <c r="D150" s="10"/>
    </row>
    <row r="151" spans="1:4" ht="12.75">
      <c r="A151" s="6"/>
      <c r="B151" s="9"/>
      <c r="D151" s="10"/>
    </row>
    <row r="152" spans="1:4" ht="12.75">
      <c r="A152" s="6"/>
      <c r="B152" s="9"/>
      <c r="D152" s="10"/>
    </row>
    <row r="153" spans="1:4" ht="12.75">
      <c r="A153" s="6"/>
      <c r="B153" s="9"/>
      <c r="D153" s="10"/>
    </row>
    <row r="154" spans="1:4" ht="12.75">
      <c r="A154" s="6"/>
      <c r="B154" s="9"/>
      <c r="D154" s="10"/>
    </row>
    <row r="155" spans="1:4" ht="12.75">
      <c r="A155" s="6"/>
      <c r="B155" s="9"/>
      <c r="D155" s="10"/>
    </row>
    <row r="156" spans="1:4" ht="12.75">
      <c r="A156" s="6"/>
      <c r="B156" s="9"/>
      <c r="D156" s="10"/>
    </row>
    <row r="157" spans="1:4" ht="12.75">
      <c r="A157" s="6"/>
      <c r="B157" s="9"/>
      <c r="D157" s="10"/>
    </row>
    <row r="158" spans="1:4" ht="12.75">
      <c r="A158" s="6"/>
      <c r="B158" s="9"/>
      <c r="D158" s="10"/>
    </row>
    <row r="159" spans="1:4" ht="12.75">
      <c r="A159" s="6"/>
      <c r="B159" s="9"/>
      <c r="D159" s="10"/>
    </row>
    <row r="160" spans="1:4" ht="12.75">
      <c r="A160" s="6"/>
      <c r="B160" s="9"/>
      <c r="D160" s="10"/>
    </row>
    <row r="161" spans="1:4" ht="12.75">
      <c r="A161" s="6"/>
      <c r="B161" s="9"/>
      <c r="D161" s="10"/>
    </row>
    <row r="162" spans="1:4" ht="12.75">
      <c r="A162" s="6"/>
      <c r="B162" s="9"/>
      <c r="D162" s="10"/>
    </row>
    <row r="163" spans="1:4" ht="12.75">
      <c r="A163" s="6"/>
      <c r="B163" s="9"/>
      <c r="D163" s="10"/>
    </row>
    <row r="164" spans="1:4" ht="12.75">
      <c r="A164" s="6"/>
      <c r="B164" s="9"/>
      <c r="D164" s="10"/>
    </row>
    <row r="165" spans="1:4" ht="12.75">
      <c r="A165" s="6"/>
      <c r="B165" s="9"/>
      <c r="D165" s="10"/>
    </row>
    <row r="166" spans="1:4" ht="12.75">
      <c r="A166" s="6"/>
      <c r="B166" s="9"/>
      <c r="D166" s="10"/>
    </row>
    <row r="167" spans="1:4" ht="12.75">
      <c r="A167" s="6"/>
      <c r="B167" s="9"/>
      <c r="D167" s="10"/>
    </row>
    <row r="168" spans="1:4" ht="12.75">
      <c r="A168" s="6"/>
      <c r="B168" s="9"/>
      <c r="D168" s="10"/>
    </row>
    <row r="169" spans="1:4" ht="12.75">
      <c r="A169" s="6"/>
      <c r="B169" s="9"/>
      <c r="D169" s="10"/>
    </row>
    <row r="170" spans="1:4" ht="12.75">
      <c r="A170" s="6"/>
      <c r="B170" s="9"/>
      <c r="D170" s="10"/>
    </row>
    <row r="171" spans="1:4" ht="12.75">
      <c r="A171" s="6"/>
      <c r="B171" s="9"/>
      <c r="D171" s="10"/>
    </row>
    <row r="172" spans="1:4" ht="12.75">
      <c r="A172" s="6"/>
      <c r="B172" s="9"/>
      <c r="D172" s="10"/>
    </row>
    <row r="173" spans="1:4" ht="12.75">
      <c r="A173" s="6"/>
      <c r="B173" s="9"/>
      <c r="D173" s="10"/>
    </row>
    <row r="174" spans="1:4" ht="12.75">
      <c r="A174" s="6"/>
      <c r="B174" s="9"/>
      <c r="D174" s="10"/>
    </row>
    <row r="175" spans="1:4" ht="12.75">
      <c r="A175" s="6"/>
      <c r="B175" s="9"/>
      <c r="D175" s="10"/>
    </row>
    <row r="176" spans="1:4" ht="12.75">
      <c r="A176" s="6"/>
      <c r="B176" s="9"/>
      <c r="D176" s="10"/>
    </row>
    <row r="177" spans="1:4" ht="12.75">
      <c r="A177" s="6"/>
      <c r="B177" s="9"/>
      <c r="D177" s="10"/>
    </row>
    <row r="178" spans="1:4" ht="12.75">
      <c r="A178" s="6"/>
      <c r="B178" s="9"/>
      <c r="D178" s="10"/>
    </row>
    <row r="179" spans="1:4" ht="12.75">
      <c r="A179" s="6"/>
      <c r="B179" s="9"/>
      <c r="D179" s="10"/>
    </row>
    <row r="180" spans="1:4" ht="12.75">
      <c r="A180" s="6"/>
      <c r="B180" s="9"/>
      <c r="D180" s="10"/>
    </row>
    <row r="181" spans="1:4" ht="12.75">
      <c r="A181" s="6"/>
      <c r="B181" s="9"/>
      <c r="D181" s="10"/>
    </row>
    <row r="182" spans="1:4" ht="12.75">
      <c r="A182" s="6"/>
      <c r="B182" s="9"/>
      <c r="D182" s="10"/>
    </row>
    <row r="183" spans="1:4" ht="12.75">
      <c r="A183" s="6"/>
      <c r="B183" s="9"/>
      <c r="D183" s="10"/>
    </row>
    <row r="184" spans="1:4" ht="12.75">
      <c r="A184" s="6"/>
      <c r="B184" s="9"/>
      <c r="D184" s="10"/>
    </row>
    <row r="185" spans="1:4" ht="12.75">
      <c r="A185" s="6"/>
      <c r="B185" s="9"/>
      <c r="D185" s="10"/>
    </row>
    <row r="186" spans="1:4" ht="12.75">
      <c r="A186" s="6"/>
      <c r="B186" s="9"/>
      <c r="D186" s="10"/>
    </row>
    <row r="187" spans="1:4" ht="12.75">
      <c r="A187" s="6"/>
      <c r="B187" s="9"/>
      <c r="D187" s="10"/>
    </row>
    <row r="188" spans="1:4" ht="12.75">
      <c r="A188" s="6"/>
      <c r="B188" s="9"/>
      <c r="D188" s="10"/>
    </row>
    <row r="189" spans="1:4" ht="12.75">
      <c r="A189" s="6"/>
      <c r="B189" s="9"/>
      <c r="D189" s="10"/>
    </row>
    <row r="190" spans="1:4" ht="12.75">
      <c r="A190" s="6"/>
      <c r="B190" s="9"/>
      <c r="D190" s="10"/>
    </row>
    <row r="191" spans="1:4" ht="12.75">
      <c r="A191" s="6"/>
      <c r="B191" s="9"/>
      <c r="D191" s="10"/>
    </row>
    <row r="192" spans="1:4" ht="12.75">
      <c r="A192" s="6"/>
      <c r="B192" s="9"/>
      <c r="D192" s="10"/>
    </row>
    <row r="193" spans="1:4" ht="12.75">
      <c r="A193" s="6"/>
      <c r="B193" s="9"/>
      <c r="D193" s="10"/>
    </row>
    <row r="194" spans="1:4" ht="12.75">
      <c r="A194" s="6"/>
      <c r="B194" s="9"/>
      <c r="D194" s="10"/>
    </row>
    <row r="195" spans="1:4" ht="12.75">
      <c r="A195" s="6"/>
      <c r="B195" s="9"/>
      <c r="D195" s="10"/>
    </row>
    <row r="196" spans="1:4" ht="12.75">
      <c r="A196" s="6"/>
      <c r="B196" s="9"/>
      <c r="D196" s="10"/>
    </row>
    <row r="197" spans="1:4" ht="12.75">
      <c r="A197" s="6"/>
      <c r="B197" s="9"/>
      <c r="D197" s="10"/>
    </row>
    <row r="198" spans="1:4" ht="12.75">
      <c r="A198" s="6"/>
      <c r="B198" s="9"/>
      <c r="D198" s="10"/>
    </row>
    <row r="199" spans="1:4" ht="12.75">
      <c r="A199" s="6"/>
      <c r="B199" s="9"/>
      <c r="D199" s="1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1">
      <selection activeCell="D23" sqref="D23"/>
    </sheetView>
  </sheetViews>
  <sheetFormatPr defaultColWidth="9.140625" defaultRowHeight="12.75"/>
  <sheetData>
    <row r="1" spans="1:9" ht="15.75">
      <c r="A1" s="1" t="s">
        <v>0</v>
      </c>
      <c r="G1" t="s">
        <v>9</v>
      </c>
      <c r="H1">
        <v>5.052</v>
      </c>
      <c r="I1" t="s">
        <v>7</v>
      </c>
    </row>
    <row r="2" spans="1:10" ht="12.75">
      <c r="A2" s="6">
        <v>39198</v>
      </c>
      <c r="G2" t="s">
        <v>8</v>
      </c>
      <c r="H2" s="7">
        <v>9.3</v>
      </c>
      <c r="I2" s="5" t="s">
        <v>10</v>
      </c>
      <c r="J2" t="s">
        <v>41</v>
      </c>
    </row>
    <row r="3" ht="12.75">
      <c r="I3" s="5"/>
    </row>
    <row r="4" spans="1:8" ht="12.75">
      <c r="A4" s="2" t="s">
        <v>1</v>
      </c>
      <c r="B4" s="2" t="s">
        <v>2</v>
      </c>
      <c r="C4" s="2" t="s">
        <v>3</v>
      </c>
      <c r="D4" s="2" t="s">
        <v>4</v>
      </c>
      <c r="E4" s="4" t="s">
        <v>6</v>
      </c>
      <c r="H4" s="4"/>
    </row>
    <row r="5" spans="1:10" ht="12.75">
      <c r="A5">
        <v>0</v>
      </c>
      <c r="B5">
        <v>12</v>
      </c>
      <c r="C5">
        <v>1.25</v>
      </c>
      <c r="D5" s="3">
        <v>0.49</v>
      </c>
      <c r="E5" s="3">
        <v>0.03</v>
      </c>
      <c r="G5" s="8" t="s">
        <v>23</v>
      </c>
      <c r="H5" s="3"/>
      <c r="J5" s="3"/>
    </row>
    <row r="6" spans="2:10" ht="12.75">
      <c r="B6">
        <v>11</v>
      </c>
      <c r="C6">
        <v>1.25</v>
      </c>
      <c r="D6" s="3">
        <v>0.51</v>
      </c>
      <c r="E6" s="3">
        <v>0.03</v>
      </c>
      <c r="G6" s="3" t="s">
        <v>45</v>
      </c>
      <c r="H6" s="3"/>
      <c r="J6" s="3"/>
    </row>
    <row r="7" spans="2:10" ht="12.75">
      <c r="B7">
        <v>10</v>
      </c>
      <c r="C7">
        <v>1.25</v>
      </c>
      <c r="D7" s="3">
        <v>0.5</v>
      </c>
      <c r="E7" s="3">
        <v>0.02</v>
      </c>
      <c r="G7" s="3"/>
      <c r="H7" s="3"/>
      <c r="J7" s="3"/>
    </row>
    <row r="8" spans="2:10" ht="12.75">
      <c r="B8">
        <v>9</v>
      </c>
      <c r="C8">
        <v>1.25</v>
      </c>
      <c r="D8" s="3">
        <v>0.51</v>
      </c>
      <c r="E8" s="3">
        <v>0.015</v>
      </c>
      <c r="G8" s="3"/>
      <c r="H8" s="3"/>
      <c r="J8" s="3"/>
    </row>
    <row r="9" spans="4:10" ht="12.75">
      <c r="D9" s="3"/>
      <c r="E9" s="3"/>
      <c r="G9" s="3"/>
      <c r="H9" s="3"/>
      <c r="J9" s="3"/>
    </row>
    <row r="10" spans="4:10" ht="12.75">
      <c r="D10" s="3"/>
      <c r="E10" s="3"/>
      <c r="G10" s="3"/>
      <c r="H10" s="3"/>
      <c r="J10" s="3"/>
    </row>
    <row r="11" spans="4:10" ht="12.75">
      <c r="D11" s="3"/>
      <c r="E11" s="3"/>
      <c r="G11" s="3"/>
      <c r="H11" s="3"/>
      <c r="J11" s="3"/>
    </row>
    <row r="12" spans="1:10" ht="12.75">
      <c r="A12">
        <v>1</v>
      </c>
      <c r="B12">
        <v>12</v>
      </c>
      <c r="C12">
        <v>1.25</v>
      </c>
      <c r="D12" s="3">
        <v>0.76</v>
      </c>
      <c r="E12" s="3">
        <v>0.05</v>
      </c>
      <c r="G12" s="3"/>
      <c r="H12" s="3"/>
      <c r="J12" s="3"/>
    </row>
    <row r="13" spans="2:10" ht="12.75">
      <c r="B13">
        <v>11</v>
      </c>
      <c r="C13">
        <v>1.25</v>
      </c>
      <c r="D13" s="3">
        <v>0.77</v>
      </c>
      <c r="E13" s="3">
        <v>0.03</v>
      </c>
      <c r="G13" s="3"/>
      <c r="H13" s="3"/>
      <c r="J13" s="3"/>
    </row>
    <row r="14" spans="2:10" ht="12.75">
      <c r="B14">
        <v>10</v>
      </c>
      <c r="C14">
        <v>1.25</v>
      </c>
      <c r="D14" s="3">
        <v>0.77</v>
      </c>
      <c r="E14" s="3">
        <v>0.02</v>
      </c>
      <c r="G14" s="3"/>
      <c r="H14" s="3"/>
      <c r="J14" s="3"/>
    </row>
    <row r="15" spans="2:10" ht="12.75">
      <c r="B15">
        <v>9</v>
      </c>
      <c r="C15">
        <v>1.25</v>
      </c>
      <c r="D15" s="3">
        <v>0.78</v>
      </c>
      <c r="E15" s="3">
        <v>0.015</v>
      </c>
      <c r="G15" s="3"/>
      <c r="H15" s="3"/>
      <c r="J15" s="3"/>
    </row>
    <row r="16" spans="4:10" ht="12.75">
      <c r="D16" s="3"/>
      <c r="E16" s="3"/>
      <c r="F16" t="s">
        <v>5</v>
      </c>
      <c r="G16" s="3"/>
      <c r="H16" s="3"/>
      <c r="J16" s="3"/>
    </row>
    <row r="17" spans="1:10" ht="12.75">
      <c r="A17" t="s">
        <v>42</v>
      </c>
      <c r="B17" t="s">
        <v>29</v>
      </c>
      <c r="D17" s="3"/>
      <c r="E17" s="3"/>
      <c r="G17" s="3"/>
      <c r="H17" s="3"/>
      <c r="J17" s="3"/>
    </row>
    <row r="18" spans="2:10" ht="12.75">
      <c r="B18" t="s">
        <v>43</v>
      </c>
      <c r="D18" s="3"/>
      <c r="E18" s="3"/>
      <c r="G18" s="3"/>
      <c r="H18" s="3"/>
      <c r="J18" s="3"/>
    </row>
    <row r="19" ht="12.75">
      <c r="B19" t="s">
        <v>16</v>
      </c>
    </row>
    <row r="20" spans="2:8" ht="12.75">
      <c r="B20" t="s">
        <v>44</v>
      </c>
      <c r="D20" s="3"/>
      <c r="E20" s="3"/>
      <c r="G20" s="3"/>
      <c r="H20" s="3"/>
    </row>
    <row r="21" spans="4:8" ht="12.75">
      <c r="D21" s="3"/>
      <c r="E21" s="3"/>
      <c r="G21" s="3"/>
      <c r="H21" s="3"/>
    </row>
    <row r="22" ht="12.75">
      <c r="D22" s="10"/>
    </row>
    <row r="23" ht="12.75">
      <c r="D23" s="10"/>
    </row>
    <row r="24" ht="12.75">
      <c r="D24" s="10"/>
    </row>
    <row r="25" ht="12.75">
      <c r="D25" s="10"/>
    </row>
    <row r="26" spans="1:4" ht="12.75">
      <c r="A26" s="6"/>
      <c r="B26" s="9"/>
      <c r="D26" s="10"/>
    </row>
    <row r="27" spans="1:4" ht="12.75">
      <c r="A27" s="6"/>
      <c r="B27" s="9"/>
      <c r="D27" s="10"/>
    </row>
    <row r="28" spans="1:4" ht="12.75">
      <c r="A28" s="6"/>
      <c r="B28" s="9"/>
      <c r="D28" s="10"/>
    </row>
    <row r="29" spans="1:4" ht="12.75">
      <c r="A29" s="6"/>
      <c r="B29" s="9"/>
      <c r="D29" s="10"/>
    </row>
    <row r="30" spans="1:4" ht="12.75">
      <c r="A30" s="6"/>
      <c r="B30" s="9"/>
      <c r="D30" s="10"/>
    </row>
    <row r="31" spans="1:4" ht="12.75">
      <c r="A31" s="6"/>
      <c r="B31" s="9"/>
      <c r="D31" s="10"/>
    </row>
    <row r="32" spans="1:4" ht="12.75">
      <c r="A32" s="6"/>
      <c r="B32" s="9"/>
      <c r="D32" s="10"/>
    </row>
    <row r="33" spans="1:4" ht="12.75">
      <c r="A33" s="6"/>
      <c r="B33" s="9"/>
      <c r="D33" s="10"/>
    </row>
    <row r="34" spans="1:4" ht="12.75">
      <c r="A34" s="6"/>
      <c r="B34" s="9"/>
      <c r="D34" s="10"/>
    </row>
    <row r="35" spans="1:4" ht="12.75">
      <c r="A35" s="6"/>
      <c r="B35" s="9"/>
      <c r="D35" s="10"/>
    </row>
    <row r="36" spans="1:4" ht="12.75">
      <c r="A36" s="6"/>
      <c r="B36" s="9"/>
      <c r="D36" s="10"/>
    </row>
    <row r="37" spans="1:4" ht="12.75">
      <c r="A37" s="6"/>
      <c r="B37" s="9"/>
      <c r="D37" s="10"/>
    </row>
    <row r="38" spans="1:4" ht="12.75">
      <c r="A38" s="6"/>
      <c r="B38" s="9"/>
      <c r="D38" s="10"/>
    </row>
    <row r="39" spans="1:4" ht="12.75">
      <c r="A39" s="6"/>
      <c r="B39" s="9"/>
      <c r="D39" s="10"/>
    </row>
    <row r="40" spans="1:4" ht="12.75">
      <c r="A40" s="6"/>
      <c r="B40" s="9"/>
      <c r="D40" s="10"/>
    </row>
    <row r="41" spans="1:4" ht="12.75">
      <c r="A41" s="6"/>
      <c r="B41" s="9"/>
      <c r="D41" s="10"/>
    </row>
    <row r="42" spans="1:4" ht="12.75">
      <c r="A42" s="6"/>
      <c r="B42" s="9"/>
      <c r="D42" s="10"/>
    </row>
    <row r="43" spans="1:4" ht="12.75">
      <c r="A43" s="6"/>
      <c r="B43" s="9"/>
      <c r="D43" s="10"/>
    </row>
    <row r="44" spans="1:4" ht="12.75">
      <c r="A44" s="6"/>
      <c r="B44" s="9"/>
      <c r="D44" s="10"/>
    </row>
    <row r="45" spans="1:4" ht="12.75">
      <c r="A45" s="6"/>
      <c r="B45" s="9"/>
      <c r="D45" s="10"/>
    </row>
    <row r="46" spans="1:4" ht="12.75">
      <c r="A46" s="6"/>
      <c r="B46" s="9"/>
      <c r="D46" s="10"/>
    </row>
    <row r="47" spans="1:4" ht="12.75">
      <c r="A47" s="6"/>
      <c r="B47" s="9"/>
      <c r="D47" s="10"/>
    </row>
    <row r="48" spans="1:4" ht="12.75">
      <c r="A48" s="6"/>
      <c r="B48" s="9"/>
      <c r="D48" s="10"/>
    </row>
    <row r="49" spans="1:4" ht="12.75">
      <c r="A49" s="6"/>
      <c r="B49" s="9"/>
      <c r="D49" s="10"/>
    </row>
    <row r="50" spans="1:4" ht="12.75">
      <c r="A50" s="6"/>
      <c r="B50" s="9"/>
      <c r="D50" s="10"/>
    </row>
    <row r="51" spans="1:4" ht="12.75">
      <c r="A51" s="6"/>
      <c r="B51" s="9"/>
      <c r="D51" s="10"/>
    </row>
    <row r="52" spans="1:4" ht="12.75">
      <c r="A52" s="6"/>
      <c r="B52" s="9"/>
      <c r="D52" s="10"/>
    </row>
    <row r="53" spans="1:4" ht="12.75">
      <c r="A53" s="6"/>
      <c r="B53" s="9"/>
      <c r="D53" s="10"/>
    </row>
    <row r="54" spans="1:4" ht="12.75">
      <c r="A54" s="6"/>
      <c r="B54" s="9"/>
      <c r="D54" s="10"/>
    </row>
    <row r="55" spans="1:4" ht="12.75">
      <c r="A55" s="6"/>
      <c r="B55" s="9"/>
      <c r="D55" s="10"/>
    </row>
    <row r="56" spans="1:4" ht="12.75">
      <c r="A56" s="6"/>
      <c r="B56" s="9"/>
      <c r="D56" s="10"/>
    </row>
    <row r="57" spans="1:4" ht="12.75">
      <c r="A57" s="6"/>
      <c r="B57" s="9"/>
      <c r="D57" s="10"/>
    </row>
    <row r="58" spans="1:4" ht="12.75">
      <c r="A58" s="6"/>
      <c r="B58" s="9"/>
      <c r="D58" s="10"/>
    </row>
    <row r="59" spans="1:4" ht="12.75">
      <c r="A59" s="6"/>
      <c r="B59" s="9"/>
      <c r="D59" s="10"/>
    </row>
    <row r="60" spans="1:4" ht="12.75">
      <c r="A60" s="6"/>
      <c r="B60" s="9"/>
      <c r="D60" s="10"/>
    </row>
    <row r="61" spans="1:4" ht="12.75">
      <c r="A61" s="6"/>
      <c r="B61" s="9"/>
      <c r="D61" s="10"/>
    </row>
    <row r="62" spans="1:4" ht="12.75">
      <c r="A62" s="6"/>
      <c r="B62" s="9"/>
      <c r="D62" s="10"/>
    </row>
    <row r="63" spans="1:4" ht="12.75">
      <c r="A63" s="6"/>
      <c r="B63" s="9"/>
      <c r="D63" s="10"/>
    </row>
    <row r="64" spans="1:4" ht="12.75">
      <c r="A64" s="6"/>
      <c r="B64" s="9"/>
      <c r="D64" s="10"/>
    </row>
    <row r="65" spans="1:4" ht="12.75">
      <c r="A65" s="6"/>
      <c r="B65" s="9"/>
      <c r="D65" s="10"/>
    </row>
    <row r="66" spans="1:4" ht="12.75">
      <c r="A66" s="6"/>
      <c r="B66" s="9"/>
      <c r="D66" s="10"/>
    </row>
    <row r="67" spans="1:4" ht="12.75">
      <c r="A67" s="6"/>
      <c r="B67" s="9"/>
      <c r="D67" s="10"/>
    </row>
    <row r="68" spans="1:4" ht="12.75">
      <c r="A68" s="6"/>
      <c r="B68" s="9"/>
      <c r="D68" s="10"/>
    </row>
    <row r="69" spans="1:4" ht="12.75">
      <c r="A69" s="6"/>
      <c r="B69" s="9"/>
      <c r="D69" s="10"/>
    </row>
    <row r="70" spans="1:4" ht="12.75">
      <c r="A70" s="6"/>
      <c r="B70" s="9"/>
      <c r="D70" s="10"/>
    </row>
    <row r="71" spans="1:4" ht="12.75">
      <c r="A71" s="6"/>
      <c r="B71" s="9"/>
      <c r="D71" s="10"/>
    </row>
    <row r="72" spans="1:4" ht="12.75">
      <c r="A72" s="6"/>
      <c r="B72" s="9"/>
      <c r="D72" s="10"/>
    </row>
    <row r="73" spans="1:4" ht="12.75">
      <c r="A73" s="6"/>
      <c r="B73" s="9"/>
      <c r="D73" s="10"/>
    </row>
    <row r="74" spans="1:4" ht="12.75">
      <c r="A74" s="6"/>
      <c r="B74" s="9"/>
      <c r="D74" s="10"/>
    </row>
    <row r="75" spans="1:4" ht="12.75">
      <c r="A75" s="6"/>
      <c r="B75" s="9"/>
      <c r="D75" s="10"/>
    </row>
    <row r="76" spans="1:4" ht="12.75">
      <c r="A76" s="6"/>
      <c r="B76" s="9"/>
      <c r="D76" s="10"/>
    </row>
    <row r="77" spans="1:4" ht="12.75">
      <c r="A77" s="6"/>
      <c r="B77" s="9"/>
      <c r="D77" s="10"/>
    </row>
    <row r="78" spans="1:4" ht="12.75">
      <c r="A78" s="6"/>
      <c r="B78" s="9"/>
      <c r="D78" s="10"/>
    </row>
    <row r="79" spans="1:4" ht="12.75">
      <c r="A79" s="6"/>
      <c r="B79" s="9"/>
      <c r="D79" s="10"/>
    </row>
    <row r="80" spans="1:4" ht="12.75">
      <c r="A80" s="6"/>
      <c r="B80" s="9"/>
      <c r="D80" s="10"/>
    </row>
    <row r="81" spans="1:4" ht="12.75">
      <c r="A81" s="6"/>
      <c r="B81" s="9"/>
      <c r="D81" s="10"/>
    </row>
    <row r="82" spans="1:4" ht="12.75">
      <c r="A82" s="6"/>
      <c r="B82" s="9"/>
      <c r="D82" s="10"/>
    </row>
    <row r="83" spans="1:4" ht="12.75">
      <c r="A83" s="6"/>
      <c r="B83" s="9"/>
      <c r="D83" s="10"/>
    </row>
    <row r="84" spans="1:4" ht="12.75">
      <c r="A84" s="6"/>
      <c r="B84" s="9"/>
      <c r="D84" s="10"/>
    </row>
    <row r="85" spans="1:4" ht="12.75">
      <c r="A85" s="6"/>
      <c r="B85" s="9"/>
      <c r="D85" s="10"/>
    </row>
    <row r="86" spans="1:4" ht="12.75">
      <c r="A86" s="6"/>
      <c r="B86" s="9"/>
      <c r="D86" s="10"/>
    </row>
    <row r="87" spans="1:4" ht="12.75">
      <c r="A87" s="6"/>
      <c r="B87" s="9"/>
      <c r="D87" s="10"/>
    </row>
    <row r="88" spans="1:4" ht="12.75">
      <c r="A88" s="6"/>
      <c r="B88" s="9"/>
      <c r="D88" s="10"/>
    </row>
    <row r="89" spans="1:4" ht="12.75">
      <c r="A89" s="6"/>
      <c r="B89" s="9"/>
      <c r="D89" s="10"/>
    </row>
    <row r="90" spans="1:4" ht="12.75">
      <c r="A90" s="6"/>
      <c r="B90" s="9"/>
      <c r="D90" s="10"/>
    </row>
    <row r="91" spans="1:4" ht="12.75">
      <c r="A91" s="6"/>
      <c r="B91" s="9"/>
      <c r="D91" s="10"/>
    </row>
    <row r="92" spans="1:4" ht="12.75">
      <c r="A92" s="6"/>
      <c r="B92" s="9"/>
      <c r="D92" s="10"/>
    </row>
    <row r="93" spans="1:4" ht="12.75">
      <c r="A93" s="6"/>
      <c r="B93" s="9"/>
      <c r="D93" s="10"/>
    </row>
    <row r="94" spans="1:4" ht="12.75">
      <c r="A94" s="6"/>
      <c r="B94" s="9"/>
      <c r="D94" s="10"/>
    </row>
    <row r="95" spans="1:4" ht="12.75">
      <c r="A95" s="6"/>
      <c r="B95" s="9"/>
      <c r="D95" s="10"/>
    </row>
    <row r="96" spans="1:4" ht="12.75">
      <c r="A96" s="6"/>
      <c r="B96" s="9"/>
      <c r="D96" s="10"/>
    </row>
    <row r="97" spans="1:4" ht="12.75">
      <c r="A97" s="6"/>
      <c r="B97" s="9"/>
      <c r="D97" s="10"/>
    </row>
    <row r="98" spans="1:4" ht="12.75">
      <c r="A98" s="6"/>
      <c r="B98" s="9"/>
      <c r="D98" s="10"/>
    </row>
    <row r="99" spans="1:4" ht="12.75">
      <c r="A99" s="6"/>
      <c r="B99" s="9"/>
      <c r="D99" s="10"/>
    </row>
    <row r="100" spans="1:4" ht="12.75">
      <c r="A100" s="6"/>
      <c r="B100" s="9"/>
      <c r="D100" s="10"/>
    </row>
    <row r="101" spans="1:4" ht="12.75">
      <c r="A101" s="6"/>
      <c r="B101" s="9"/>
      <c r="D101" s="10"/>
    </row>
    <row r="102" spans="1:4" ht="12.75">
      <c r="A102" s="6"/>
      <c r="B102" s="9"/>
      <c r="D102" s="10"/>
    </row>
    <row r="103" spans="1:4" ht="12.75">
      <c r="A103" s="6"/>
      <c r="B103" s="9"/>
      <c r="D103" s="10"/>
    </row>
    <row r="104" spans="1:4" ht="12.75">
      <c r="A104" s="6"/>
      <c r="B104" s="9"/>
      <c r="D104" s="10"/>
    </row>
    <row r="105" spans="1:4" ht="12.75">
      <c r="A105" s="6"/>
      <c r="B105" s="9"/>
      <c r="D105" s="10"/>
    </row>
    <row r="106" spans="1:4" ht="12.75">
      <c r="A106" s="6"/>
      <c r="B106" s="9"/>
      <c r="D106" s="10"/>
    </row>
    <row r="107" spans="1:4" ht="12.75">
      <c r="A107" s="6"/>
      <c r="B107" s="9"/>
      <c r="D107" s="10"/>
    </row>
    <row r="108" spans="1:4" ht="12.75">
      <c r="A108" s="6"/>
      <c r="B108" s="9"/>
      <c r="D108" s="10"/>
    </row>
    <row r="109" spans="1:4" ht="12.75">
      <c r="A109" s="6"/>
      <c r="B109" s="9"/>
      <c r="D109" s="10"/>
    </row>
    <row r="110" spans="1:4" ht="12.75">
      <c r="A110" s="6"/>
      <c r="B110" s="9"/>
      <c r="D110" s="10"/>
    </row>
    <row r="111" spans="1:4" ht="12.75">
      <c r="A111" s="6"/>
      <c r="B111" s="9"/>
      <c r="D111" s="10"/>
    </row>
    <row r="112" spans="1:4" ht="12.75">
      <c r="A112" s="6"/>
      <c r="B112" s="9"/>
      <c r="D112" s="10"/>
    </row>
    <row r="113" spans="1:4" ht="12.75">
      <c r="A113" s="6"/>
      <c r="B113" s="9"/>
      <c r="D113" s="10"/>
    </row>
    <row r="114" spans="1:4" ht="12.75">
      <c r="A114" s="6"/>
      <c r="B114" s="9"/>
      <c r="D114" s="10"/>
    </row>
    <row r="115" spans="1:4" ht="12.75">
      <c r="A115" s="6"/>
      <c r="B115" s="9"/>
      <c r="D115" s="10"/>
    </row>
    <row r="116" spans="1:4" ht="12.75">
      <c r="A116" s="6"/>
      <c r="B116" s="9"/>
      <c r="D116" s="10"/>
    </row>
    <row r="117" spans="1:4" ht="12.75">
      <c r="A117" s="6"/>
      <c r="B117" s="9"/>
      <c r="D117" s="10"/>
    </row>
    <row r="118" spans="1:4" ht="12.75">
      <c r="A118" s="6"/>
      <c r="B118" s="9"/>
      <c r="D118" s="10"/>
    </row>
    <row r="119" spans="1:4" ht="12.75">
      <c r="A119" s="6"/>
      <c r="B119" s="9"/>
      <c r="D119" s="10"/>
    </row>
    <row r="120" spans="1:4" ht="12.75">
      <c r="A120" s="6"/>
      <c r="B120" s="9"/>
      <c r="D120" s="10"/>
    </row>
    <row r="121" spans="1:4" ht="12.75">
      <c r="A121" s="6"/>
      <c r="B121" s="9"/>
      <c r="D121" s="10"/>
    </row>
    <row r="122" spans="1:4" ht="12.75">
      <c r="A122" s="6"/>
      <c r="B122" s="9"/>
      <c r="D122" s="10"/>
    </row>
    <row r="123" spans="1:4" ht="12.75">
      <c r="A123" s="6"/>
      <c r="B123" s="9"/>
      <c r="D123" s="10"/>
    </row>
    <row r="124" spans="1:4" ht="12.75">
      <c r="A124" s="6"/>
      <c r="B124" s="9"/>
      <c r="D124" s="10"/>
    </row>
    <row r="125" spans="1:4" ht="12.75">
      <c r="A125" s="6"/>
      <c r="B125" s="9"/>
      <c r="D125" s="10"/>
    </row>
    <row r="126" spans="1:4" ht="12.75">
      <c r="A126" s="6"/>
      <c r="B126" s="9"/>
      <c r="D126" s="10"/>
    </row>
    <row r="127" spans="1:4" ht="12.75">
      <c r="A127" s="6"/>
      <c r="B127" s="9"/>
      <c r="D127" s="10"/>
    </row>
    <row r="128" spans="1:4" ht="12.75">
      <c r="A128" s="6"/>
      <c r="B128" s="9"/>
      <c r="D128" s="10"/>
    </row>
    <row r="129" spans="1:4" ht="12.75">
      <c r="A129" s="6"/>
      <c r="B129" s="9"/>
      <c r="D129" s="10"/>
    </row>
    <row r="130" spans="1:4" ht="12.75">
      <c r="A130" s="6"/>
      <c r="B130" s="9"/>
      <c r="D130" s="10"/>
    </row>
    <row r="131" spans="1:4" ht="12.75">
      <c r="A131" s="6"/>
      <c r="B131" s="9"/>
      <c r="D131" s="10"/>
    </row>
    <row r="132" spans="1:4" ht="12.75">
      <c r="A132" s="6"/>
      <c r="B132" s="9"/>
      <c r="D132" s="10"/>
    </row>
    <row r="133" spans="1:4" ht="12.75">
      <c r="A133" s="6"/>
      <c r="B133" s="9"/>
      <c r="D133" s="10"/>
    </row>
    <row r="134" spans="1:4" ht="12.75">
      <c r="A134" s="6"/>
      <c r="B134" s="9"/>
      <c r="D134" s="10"/>
    </row>
    <row r="135" spans="1:4" ht="12.75">
      <c r="A135" s="6"/>
      <c r="B135" s="9"/>
      <c r="D135" s="10"/>
    </row>
    <row r="136" spans="1:4" ht="12.75">
      <c r="A136" s="6"/>
      <c r="B136" s="9"/>
      <c r="D136" s="10"/>
    </row>
    <row r="137" spans="1:4" ht="12.75">
      <c r="A137" s="6"/>
      <c r="B137" s="9"/>
      <c r="D137" s="10"/>
    </row>
    <row r="138" spans="1:4" ht="12.75">
      <c r="A138" s="6"/>
      <c r="B138" s="9"/>
      <c r="D138" s="10"/>
    </row>
    <row r="139" spans="1:4" ht="12.75">
      <c r="A139" s="6"/>
      <c r="B139" s="9"/>
      <c r="D139" s="10"/>
    </row>
    <row r="140" spans="1:4" ht="12.75">
      <c r="A140" s="6"/>
      <c r="B140" s="9"/>
      <c r="D140" s="10"/>
    </row>
    <row r="141" spans="1:4" ht="12.75">
      <c r="A141" s="6"/>
      <c r="B141" s="9"/>
      <c r="D141" s="10"/>
    </row>
    <row r="142" spans="1:4" ht="12.75">
      <c r="A142" s="6"/>
      <c r="B142" s="9"/>
      <c r="D142" s="10"/>
    </row>
    <row r="143" spans="1:4" ht="12.75">
      <c r="A143" s="6"/>
      <c r="B143" s="9"/>
      <c r="D143" s="10"/>
    </row>
    <row r="144" spans="1:4" ht="12.75">
      <c r="A144" s="6"/>
      <c r="B144" s="9"/>
      <c r="D144" s="10"/>
    </row>
    <row r="145" spans="1:4" ht="12.75">
      <c r="A145" s="6"/>
      <c r="B145" s="9"/>
      <c r="D145" s="10"/>
    </row>
    <row r="146" spans="1:4" ht="12.75">
      <c r="A146" s="6"/>
      <c r="B146" s="9"/>
      <c r="D146" s="10"/>
    </row>
    <row r="147" spans="1:4" ht="12.75">
      <c r="A147" s="6"/>
      <c r="B147" s="9"/>
      <c r="D147" s="10"/>
    </row>
    <row r="148" spans="1:4" ht="12.75">
      <c r="A148" s="6"/>
      <c r="B148" s="9"/>
      <c r="D148" s="10"/>
    </row>
    <row r="149" spans="1:4" ht="12.75">
      <c r="A149" s="6"/>
      <c r="B149" s="9"/>
      <c r="D149" s="10"/>
    </row>
    <row r="150" spans="1:4" ht="12.75">
      <c r="A150" s="6"/>
      <c r="B150" s="9"/>
      <c r="D150" s="10"/>
    </row>
    <row r="151" spans="1:4" ht="12.75">
      <c r="A151" s="6"/>
      <c r="B151" s="9"/>
      <c r="D151" s="10"/>
    </row>
    <row r="152" spans="1:4" ht="12.75">
      <c r="A152" s="6"/>
      <c r="B152" s="9"/>
      <c r="D152" s="10"/>
    </row>
    <row r="153" spans="1:4" ht="12.75">
      <c r="A153" s="6"/>
      <c r="B153" s="9"/>
      <c r="D153" s="10"/>
    </row>
    <row r="154" spans="1:4" ht="12.75">
      <c r="A154" s="6"/>
      <c r="B154" s="9"/>
      <c r="D154" s="10"/>
    </row>
    <row r="155" spans="1:4" ht="12.75">
      <c r="A155" s="6"/>
      <c r="B155" s="9"/>
      <c r="D155" s="10"/>
    </row>
    <row r="156" spans="1:4" ht="12.75">
      <c r="A156" s="6"/>
      <c r="B156" s="9"/>
      <c r="D156" s="10"/>
    </row>
    <row r="157" spans="1:4" ht="12.75">
      <c r="A157" s="6"/>
      <c r="B157" s="9"/>
      <c r="D157" s="10"/>
    </row>
    <row r="158" spans="1:4" ht="12.75">
      <c r="A158" s="6"/>
      <c r="B158" s="9"/>
      <c r="D158" s="10"/>
    </row>
    <row r="159" spans="1:4" ht="12.75">
      <c r="A159" s="6"/>
      <c r="B159" s="9"/>
      <c r="D159" s="10"/>
    </row>
    <row r="160" spans="1:4" ht="12.75">
      <c r="A160" s="6"/>
      <c r="B160" s="9"/>
      <c r="D160" s="10"/>
    </row>
    <row r="161" spans="1:4" ht="12.75">
      <c r="A161" s="6"/>
      <c r="B161" s="9"/>
      <c r="D161" s="10"/>
    </row>
    <row r="162" spans="1:4" ht="12.75">
      <c r="A162" s="6"/>
      <c r="B162" s="9"/>
      <c r="D162" s="10"/>
    </row>
    <row r="163" spans="1:4" ht="12.75">
      <c r="A163" s="6"/>
      <c r="B163" s="9"/>
      <c r="D163" s="10"/>
    </row>
    <row r="164" spans="1:4" ht="12.75">
      <c r="A164" s="6"/>
      <c r="B164" s="9"/>
      <c r="D164" s="10"/>
    </row>
    <row r="165" spans="1:4" ht="12.75">
      <c r="A165" s="6"/>
      <c r="B165" s="9"/>
      <c r="D165" s="10"/>
    </row>
    <row r="166" spans="1:4" ht="12.75">
      <c r="A166" s="6"/>
      <c r="B166" s="9"/>
      <c r="D166" s="10"/>
    </row>
    <row r="167" spans="1:4" ht="12.75">
      <c r="A167" s="6"/>
      <c r="B167" s="9"/>
      <c r="D167" s="10"/>
    </row>
    <row r="168" spans="1:4" ht="12.75">
      <c r="A168" s="6"/>
      <c r="B168" s="9"/>
      <c r="D168" s="10"/>
    </row>
    <row r="169" spans="1:4" ht="12.75">
      <c r="A169" s="6"/>
      <c r="B169" s="9"/>
      <c r="D169" s="10"/>
    </row>
    <row r="170" spans="1:4" ht="12.75">
      <c r="A170" s="6"/>
      <c r="B170" s="9"/>
      <c r="D170" s="10"/>
    </row>
    <row r="171" spans="1:4" ht="12.75">
      <c r="A171" s="6"/>
      <c r="B171" s="9"/>
      <c r="D171" s="10"/>
    </row>
    <row r="172" spans="1:4" ht="12.75">
      <c r="A172" s="6"/>
      <c r="B172" s="9"/>
      <c r="D172" s="10"/>
    </row>
    <row r="173" spans="1:4" ht="12.75">
      <c r="A173" s="6"/>
      <c r="B173" s="9"/>
      <c r="D173" s="10"/>
    </row>
    <row r="174" spans="1:4" ht="12.75">
      <c r="A174" s="6"/>
      <c r="B174" s="9"/>
      <c r="D174" s="10"/>
    </row>
    <row r="175" spans="1:4" ht="12.75">
      <c r="A175" s="6"/>
      <c r="B175" s="9"/>
      <c r="D175" s="10"/>
    </row>
    <row r="176" spans="1:4" ht="12.75">
      <c r="A176" s="6"/>
      <c r="B176" s="9"/>
      <c r="D176" s="10"/>
    </row>
    <row r="177" spans="1:4" ht="12.75">
      <c r="A177" s="6"/>
      <c r="B177" s="9"/>
      <c r="D177" s="10"/>
    </row>
    <row r="178" spans="1:4" ht="12.75">
      <c r="A178" s="6"/>
      <c r="B178" s="9"/>
      <c r="D178" s="10"/>
    </row>
    <row r="179" spans="1:4" ht="12.75">
      <c r="A179" s="6"/>
      <c r="B179" s="9"/>
      <c r="D179" s="10"/>
    </row>
    <row r="180" spans="1:4" ht="12.75">
      <c r="A180" s="6"/>
      <c r="B180" s="9"/>
      <c r="D180" s="10"/>
    </row>
    <row r="181" spans="1:4" ht="12.75">
      <c r="A181" s="6"/>
      <c r="B181" s="9"/>
      <c r="D181" s="10"/>
    </row>
    <row r="182" spans="1:4" ht="12.75">
      <c r="A182" s="6"/>
      <c r="B182" s="9"/>
      <c r="D182" s="10"/>
    </row>
    <row r="183" spans="1:4" ht="12.75">
      <c r="A183" s="6"/>
      <c r="B183" s="9"/>
      <c r="D183" s="10"/>
    </row>
    <row r="184" spans="1:4" ht="12.75">
      <c r="A184" s="6"/>
      <c r="B184" s="9"/>
      <c r="D184" s="10"/>
    </row>
    <row r="185" spans="1:4" ht="12.75">
      <c r="A185" s="6"/>
      <c r="B185" s="9"/>
      <c r="D185" s="10"/>
    </row>
    <row r="186" spans="1:4" ht="12.75">
      <c r="A186" s="6"/>
      <c r="B186" s="9"/>
      <c r="D186" s="10"/>
    </row>
    <row r="187" spans="1:4" ht="12.75">
      <c r="A187" s="6"/>
      <c r="B187" s="9"/>
      <c r="D187" s="10"/>
    </row>
    <row r="188" spans="1:4" ht="12.75">
      <c r="A188" s="6"/>
      <c r="B188" s="9"/>
      <c r="D188" s="10"/>
    </row>
    <row r="189" spans="1:4" ht="12.75">
      <c r="A189" s="6"/>
      <c r="B189" s="9"/>
      <c r="D189" s="10"/>
    </row>
    <row r="190" spans="1:4" ht="12.75">
      <c r="A190" s="6"/>
      <c r="B190" s="9"/>
      <c r="D190" s="10"/>
    </row>
    <row r="191" spans="1:4" ht="12.75">
      <c r="A191" s="6"/>
      <c r="B191" s="9"/>
      <c r="D191" s="10"/>
    </row>
    <row r="192" spans="1:4" ht="12.75">
      <c r="A192" s="6"/>
      <c r="B192" s="9"/>
      <c r="D192" s="10"/>
    </row>
    <row r="193" spans="1:4" ht="12.75">
      <c r="A193" s="6"/>
      <c r="B193" s="9"/>
      <c r="D193" s="10"/>
    </row>
    <row r="194" spans="1:4" ht="12.75">
      <c r="A194" s="6"/>
      <c r="B194" s="9"/>
      <c r="D194" s="10"/>
    </row>
    <row r="195" spans="1:4" ht="12.75">
      <c r="A195" s="6"/>
      <c r="B195" s="9"/>
      <c r="D195" s="10"/>
    </row>
    <row r="196" spans="1:4" ht="12.75">
      <c r="A196" s="6"/>
      <c r="B196" s="9"/>
      <c r="D196" s="10"/>
    </row>
    <row r="197" spans="1:4" ht="12.75">
      <c r="A197" s="6"/>
      <c r="B197" s="9"/>
      <c r="D197" s="10"/>
    </row>
    <row r="198" spans="1:4" ht="12.75">
      <c r="A198" s="6"/>
      <c r="B198" s="9"/>
      <c r="D198" s="10"/>
    </row>
    <row r="199" spans="1:4" ht="12.75">
      <c r="A199" s="6"/>
      <c r="B199" s="9"/>
      <c r="D199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Jones</cp:lastModifiedBy>
  <dcterms:created xsi:type="dcterms:W3CDTF">1996-10-14T23:33:28Z</dcterms:created>
  <dcterms:modified xsi:type="dcterms:W3CDTF">2007-04-26T21:58:24Z</dcterms:modified>
  <cp:category/>
  <cp:version/>
  <cp:contentType/>
  <cp:contentStatus/>
</cp:coreProperties>
</file>